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koh/Documents/Ling Xuan/Pesta Sukan 2019/NCPC 2nd bulletin docs/"/>
    </mc:Choice>
  </mc:AlternateContent>
  <xr:revisionPtr revIDLastSave="0" documentId="8_{F6746C32-6C16-E249-B65A-6B3AE5B8A3F9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Game Schedule 1" sheetId="4" r:id="rId1"/>
    <sheet name="DO NOT TOUCH (ITC)" sheetId="5" state="hidden" r:id="rId2"/>
    <sheet name="DO NOT TOUCH (Open Men)" sheetId="6" state="hidden" r:id="rId3"/>
    <sheet name="DO NOT TOUCH (Open Women)" sheetId="7" state="hidden" r:id="rId4"/>
    <sheet name="Game Schedule 2" sheetId="8" state="hidden" r:id="rId5"/>
  </sheets>
  <calcPr calcId="181029"/>
  <fileRecoveryPr repairLoad="1"/>
</workbook>
</file>

<file path=xl/calcChain.xml><?xml version="1.0" encoding="utf-8"?>
<calcChain xmlns="http://schemas.openxmlformats.org/spreadsheetml/2006/main">
  <c r="C14" i="8" l="1"/>
  <c r="C15" i="8" s="1"/>
  <c r="C16" i="8" s="1"/>
  <c r="C17" i="8" s="1"/>
  <c r="C18" i="8" s="1"/>
  <c r="C19" i="8" s="1"/>
  <c r="C20" i="8" s="1"/>
  <c r="C21" i="8" s="1"/>
  <c r="C22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AJ11" i="8"/>
  <c r="AJ12" i="8" s="1"/>
  <c r="AJ13" i="8" s="1"/>
  <c r="AJ14" i="8" s="1"/>
  <c r="AJ15" i="8" s="1"/>
  <c r="AJ16" i="8" s="1"/>
  <c r="AJ17" i="8" s="1"/>
  <c r="AJ19" i="8" s="1"/>
  <c r="AJ20" i="8" s="1"/>
  <c r="AJ21" i="8" s="1"/>
  <c r="AJ22" i="8" s="1"/>
  <c r="AJ24" i="8" s="1"/>
  <c r="AJ25" i="8" s="1"/>
  <c r="AJ27" i="8" s="1"/>
  <c r="AJ29" i="8" s="1"/>
  <c r="AJ7" i="8"/>
  <c r="AJ8" i="8" s="1"/>
  <c r="AJ9" i="8" s="1"/>
  <c r="AJ10" i="8" s="1"/>
  <c r="AJ5" i="8"/>
  <c r="AJ6" i="8" s="1"/>
  <c r="N5" i="8"/>
  <c r="N6" i="8" s="1"/>
  <c r="N7" i="8" s="1"/>
  <c r="N8" i="8" s="1"/>
  <c r="N9" i="8" s="1"/>
  <c r="N10" i="8" s="1"/>
  <c r="N11" i="8" s="1"/>
  <c r="N13" i="8" s="1"/>
  <c r="N14" i="8" s="1"/>
  <c r="N15" i="8" s="1"/>
  <c r="N16" i="8" s="1"/>
  <c r="N17" i="8" s="1"/>
  <c r="N18" i="8" s="1"/>
  <c r="N19" i="8" s="1"/>
  <c r="N20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AJ4" i="8"/>
  <c r="Y4" i="8"/>
  <c r="Y5" i="8" s="1"/>
  <c r="Y6" i="8" s="1"/>
  <c r="Y7" i="8" s="1"/>
  <c r="Y8" i="8" s="1"/>
  <c r="Y9" i="8" s="1"/>
  <c r="Y10" i="8" s="1"/>
  <c r="Y11" i="8" s="1"/>
  <c r="Y13" i="8" s="1"/>
  <c r="Y14" i="8" s="1"/>
  <c r="Y15" i="8" s="1"/>
  <c r="Y16" i="8" s="1"/>
  <c r="Y17" i="8" s="1"/>
  <c r="Y18" i="8" s="1"/>
  <c r="Y19" i="8" s="1"/>
  <c r="Y20" i="8" s="1"/>
  <c r="Y21" i="8" s="1"/>
  <c r="Y23" i="8" s="1"/>
  <c r="Y24" i="8" s="1"/>
  <c r="Y25" i="8" s="1"/>
  <c r="Y26" i="8" s="1"/>
  <c r="Y27" i="8" s="1"/>
  <c r="Y28" i="8" s="1"/>
  <c r="Y29" i="8" s="1"/>
  <c r="Y30" i="8" s="1"/>
  <c r="Y31" i="8" s="1"/>
  <c r="Y32" i="8" s="1"/>
  <c r="Y33" i="8" s="1"/>
  <c r="Y34" i="8" s="1"/>
  <c r="Y35" i="8" s="1"/>
  <c r="N4" i="8"/>
  <c r="I98" i="7"/>
  <c r="G98" i="7"/>
  <c r="F98" i="7"/>
  <c r="E98" i="7"/>
  <c r="H98" i="7" s="1"/>
  <c r="D98" i="7"/>
  <c r="C98" i="7"/>
  <c r="B98" i="7"/>
  <c r="A98" i="7"/>
  <c r="G97" i="7"/>
  <c r="F97" i="7"/>
  <c r="E97" i="7"/>
  <c r="I97" i="7" s="1"/>
  <c r="D97" i="7"/>
  <c r="C97" i="7"/>
  <c r="B97" i="7"/>
  <c r="A97" i="7"/>
  <c r="G96" i="7"/>
  <c r="F96" i="7"/>
  <c r="E96" i="7"/>
  <c r="I96" i="7" s="1"/>
  <c r="D96" i="7"/>
  <c r="C96" i="7"/>
  <c r="B96" i="7"/>
  <c r="A96" i="7"/>
  <c r="H95" i="7"/>
  <c r="G95" i="7"/>
  <c r="F95" i="7"/>
  <c r="E95" i="7"/>
  <c r="I95" i="7" s="1"/>
  <c r="D95" i="7"/>
  <c r="C95" i="7"/>
  <c r="B95" i="7"/>
  <c r="A95" i="7"/>
  <c r="G94" i="7"/>
  <c r="F94" i="7"/>
  <c r="E94" i="7"/>
  <c r="H94" i="7" s="1"/>
  <c r="D94" i="7"/>
  <c r="C94" i="7"/>
  <c r="B94" i="7"/>
  <c r="A94" i="7"/>
  <c r="G93" i="7"/>
  <c r="F93" i="7"/>
  <c r="E93" i="7"/>
  <c r="I93" i="7" s="1"/>
  <c r="D93" i="7"/>
  <c r="C93" i="7"/>
  <c r="B93" i="7"/>
  <c r="A93" i="7"/>
  <c r="G92" i="7"/>
  <c r="F92" i="7"/>
  <c r="E92" i="7"/>
  <c r="I92" i="7" s="1"/>
  <c r="D92" i="7"/>
  <c r="C92" i="7"/>
  <c r="B92" i="7"/>
  <c r="A92" i="7"/>
  <c r="H91" i="7"/>
  <c r="G91" i="7"/>
  <c r="F91" i="7"/>
  <c r="E91" i="7"/>
  <c r="I91" i="7" s="1"/>
  <c r="D91" i="7"/>
  <c r="C91" i="7"/>
  <c r="B91" i="7"/>
  <c r="A91" i="7"/>
  <c r="I90" i="7"/>
  <c r="G90" i="7"/>
  <c r="F90" i="7"/>
  <c r="E90" i="7"/>
  <c r="H90" i="7" s="1"/>
  <c r="D90" i="7"/>
  <c r="C90" i="7"/>
  <c r="B90" i="7"/>
  <c r="A90" i="7"/>
  <c r="G89" i="7"/>
  <c r="F89" i="7"/>
  <c r="E89" i="7"/>
  <c r="I89" i="7" s="1"/>
  <c r="D89" i="7"/>
  <c r="C89" i="7"/>
  <c r="B89" i="7"/>
  <c r="A89" i="7"/>
  <c r="G88" i="7"/>
  <c r="F88" i="7"/>
  <c r="E88" i="7"/>
  <c r="I88" i="7" s="1"/>
  <c r="D88" i="7"/>
  <c r="C88" i="7"/>
  <c r="B88" i="7"/>
  <c r="A88" i="7"/>
  <c r="H87" i="7"/>
  <c r="G87" i="7"/>
  <c r="F87" i="7"/>
  <c r="E87" i="7"/>
  <c r="I87" i="7" s="1"/>
  <c r="D87" i="7"/>
  <c r="C87" i="7"/>
  <c r="B87" i="7"/>
  <c r="A87" i="7"/>
  <c r="G86" i="7"/>
  <c r="F86" i="7"/>
  <c r="E86" i="7"/>
  <c r="H86" i="7" s="1"/>
  <c r="D86" i="7"/>
  <c r="C86" i="7"/>
  <c r="B86" i="7"/>
  <c r="A86" i="7"/>
  <c r="G85" i="7"/>
  <c r="F85" i="7"/>
  <c r="E85" i="7"/>
  <c r="I85" i="7" s="1"/>
  <c r="D85" i="7"/>
  <c r="C85" i="7"/>
  <c r="B85" i="7"/>
  <c r="A85" i="7"/>
  <c r="G84" i="7"/>
  <c r="F84" i="7"/>
  <c r="E84" i="7"/>
  <c r="I84" i="7" s="1"/>
  <c r="D84" i="7"/>
  <c r="C84" i="7"/>
  <c r="B84" i="7"/>
  <c r="A84" i="7"/>
  <c r="H83" i="7"/>
  <c r="G83" i="7"/>
  <c r="F83" i="7"/>
  <c r="E83" i="7"/>
  <c r="I83" i="7" s="1"/>
  <c r="D83" i="7"/>
  <c r="C83" i="7"/>
  <c r="B83" i="7"/>
  <c r="A83" i="7"/>
  <c r="I82" i="7"/>
  <c r="G82" i="7"/>
  <c r="F82" i="7"/>
  <c r="E82" i="7"/>
  <c r="H82" i="7" s="1"/>
  <c r="D82" i="7"/>
  <c r="C82" i="7"/>
  <c r="B82" i="7"/>
  <c r="A82" i="7"/>
  <c r="G81" i="7"/>
  <c r="F81" i="7"/>
  <c r="E81" i="7"/>
  <c r="I81" i="7" s="1"/>
  <c r="D81" i="7"/>
  <c r="C81" i="7"/>
  <c r="B81" i="7"/>
  <c r="A81" i="7"/>
  <c r="G80" i="7"/>
  <c r="F80" i="7"/>
  <c r="E80" i="7"/>
  <c r="I80" i="7" s="1"/>
  <c r="D80" i="7"/>
  <c r="C80" i="7"/>
  <c r="B80" i="7"/>
  <c r="A80" i="7"/>
  <c r="H79" i="7"/>
  <c r="G79" i="7"/>
  <c r="F79" i="7"/>
  <c r="E79" i="7"/>
  <c r="I79" i="7" s="1"/>
  <c r="D79" i="7"/>
  <c r="C79" i="7"/>
  <c r="B79" i="7"/>
  <c r="A79" i="7"/>
  <c r="G78" i="7"/>
  <c r="F78" i="7"/>
  <c r="E78" i="7"/>
  <c r="H78" i="7" s="1"/>
  <c r="D78" i="7"/>
  <c r="C78" i="7"/>
  <c r="B78" i="7"/>
  <c r="A78" i="7"/>
  <c r="G77" i="7"/>
  <c r="F77" i="7"/>
  <c r="E77" i="7"/>
  <c r="D77" i="7"/>
  <c r="C77" i="7"/>
  <c r="B77" i="7"/>
  <c r="A77" i="7"/>
  <c r="G76" i="7"/>
  <c r="F76" i="7"/>
  <c r="E76" i="7"/>
  <c r="I76" i="7" s="1"/>
  <c r="D76" i="7"/>
  <c r="C76" i="7"/>
  <c r="B76" i="7"/>
  <c r="A76" i="7"/>
  <c r="H75" i="7"/>
  <c r="G75" i="7"/>
  <c r="F75" i="7"/>
  <c r="E75" i="7"/>
  <c r="I75" i="7" s="1"/>
  <c r="D75" i="7"/>
  <c r="C75" i="7"/>
  <c r="B75" i="7"/>
  <c r="A75" i="7"/>
  <c r="G74" i="7"/>
  <c r="F74" i="7"/>
  <c r="E74" i="7"/>
  <c r="H74" i="7" s="1"/>
  <c r="D74" i="7"/>
  <c r="C74" i="7"/>
  <c r="B74" i="7"/>
  <c r="A74" i="7"/>
  <c r="G73" i="7"/>
  <c r="F73" i="7"/>
  <c r="E73" i="7"/>
  <c r="I73" i="7" s="1"/>
  <c r="D73" i="7"/>
  <c r="C73" i="7"/>
  <c r="B73" i="7"/>
  <c r="A73" i="7"/>
  <c r="G72" i="7"/>
  <c r="F72" i="7"/>
  <c r="E72" i="7"/>
  <c r="I72" i="7" s="1"/>
  <c r="D72" i="7"/>
  <c r="C72" i="7"/>
  <c r="B72" i="7"/>
  <c r="A72" i="7"/>
  <c r="H71" i="7"/>
  <c r="G71" i="7"/>
  <c r="F71" i="7"/>
  <c r="E71" i="7"/>
  <c r="I71" i="7" s="1"/>
  <c r="D71" i="7"/>
  <c r="C71" i="7"/>
  <c r="B71" i="7"/>
  <c r="A71" i="7"/>
  <c r="G70" i="7"/>
  <c r="F70" i="7"/>
  <c r="E70" i="7"/>
  <c r="H70" i="7" s="1"/>
  <c r="D70" i="7"/>
  <c r="C70" i="7"/>
  <c r="B70" i="7"/>
  <c r="A70" i="7"/>
  <c r="G69" i="7"/>
  <c r="F69" i="7"/>
  <c r="E69" i="7"/>
  <c r="I69" i="7" s="1"/>
  <c r="D69" i="7"/>
  <c r="C69" i="7"/>
  <c r="B69" i="7"/>
  <c r="A69" i="7"/>
  <c r="G68" i="7"/>
  <c r="F68" i="7"/>
  <c r="E68" i="7"/>
  <c r="I68" i="7" s="1"/>
  <c r="D68" i="7"/>
  <c r="C68" i="7"/>
  <c r="B68" i="7"/>
  <c r="A68" i="7"/>
  <c r="H67" i="7"/>
  <c r="G67" i="7"/>
  <c r="F67" i="7"/>
  <c r="E67" i="7"/>
  <c r="I67" i="7" s="1"/>
  <c r="D67" i="7"/>
  <c r="C67" i="7"/>
  <c r="B67" i="7"/>
  <c r="A67" i="7"/>
  <c r="G66" i="7"/>
  <c r="F66" i="7"/>
  <c r="E66" i="7"/>
  <c r="H66" i="7" s="1"/>
  <c r="D66" i="7"/>
  <c r="C66" i="7"/>
  <c r="B66" i="7"/>
  <c r="A66" i="7"/>
  <c r="G64" i="7"/>
  <c r="F64" i="7"/>
  <c r="E64" i="7"/>
  <c r="I64" i="7" s="1"/>
  <c r="D64" i="7"/>
  <c r="C64" i="7"/>
  <c r="B64" i="7"/>
  <c r="A64" i="7"/>
  <c r="G63" i="7"/>
  <c r="F63" i="7"/>
  <c r="E63" i="7"/>
  <c r="I63" i="7" s="1"/>
  <c r="D63" i="7"/>
  <c r="C63" i="7"/>
  <c r="B63" i="7"/>
  <c r="A63" i="7"/>
  <c r="H62" i="7"/>
  <c r="G62" i="7"/>
  <c r="F62" i="7"/>
  <c r="E62" i="7"/>
  <c r="I62" i="7" s="1"/>
  <c r="D62" i="7"/>
  <c r="C62" i="7"/>
  <c r="B62" i="7"/>
  <c r="A62" i="7"/>
  <c r="G61" i="7"/>
  <c r="F61" i="7"/>
  <c r="E61" i="7"/>
  <c r="H61" i="7" s="1"/>
  <c r="D61" i="7"/>
  <c r="C61" i="7"/>
  <c r="B61" i="7"/>
  <c r="A61" i="7"/>
  <c r="G60" i="7"/>
  <c r="F60" i="7"/>
  <c r="E60" i="7"/>
  <c r="D60" i="7"/>
  <c r="C60" i="7"/>
  <c r="B60" i="7"/>
  <c r="A60" i="7"/>
  <c r="G59" i="7"/>
  <c r="F59" i="7"/>
  <c r="E59" i="7"/>
  <c r="I59" i="7" s="1"/>
  <c r="D59" i="7"/>
  <c r="C59" i="7"/>
  <c r="B59" i="7"/>
  <c r="A59" i="7"/>
  <c r="H58" i="7"/>
  <c r="G58" i="7"/>
  <c r="F58" i="7"/>
  <c r="E58" i="7"/>
  <c r="I58" i="7" s="1"/>
  <c r="D58" i="7"/>
  <c r="C58" i="7"/>
  <c r="B58" i="7"/>
  <c r="A58" i="7"/>
  <c r="G57" i="7"/>
  <c r="F57" i="7"/>
  <c r="E57" i="7"/>
  <c r="H57" i="7" s="1"/>
  <c r="D57" i="7"/>
  <c r="C57" i="7"/>
  <c r="B57" i="7"/>
  <c r="A57" i="7"/>
  <c r="G56" i="7"/>
  <c r="F56" i="7"/>
  <c r="E56" i="7"/>
  <c r="I56" i="7" s="1"/>
  <c r="D56" i="7"/>
  <c r="C56" i="7"/>
  <c r="B56" i="7"/>
  <c r="A56" i="7"/>
  <c r="G55" i="7"/>
  <c r="F55" i="7"/>
  <c r="E55" i="7"/>
  <c r="I55" i="7" s="1"/>
  <c r="D55" i="7"/>
  <c r="C55" i="7"/>
  <c r="B55" i="7"/>
  <c r="A55" i="7"/>
  <c r="H54" i="7"/>
  <c r="G54" i="7"/>
  <c r="F54" i="7"/>
  <c r="E54" i="7"/>
  <c r="I54" i="7" s="1"/>
  <c r="D54" i="7"/>
  <c r="C54" i="7"/>
  <c r="B54" i="7"/>
  <c r="A54" i="7"/>
  <c r="G53" i="7"/>
  <c r="F53" i="7"/>
  <c r="E53" i="7"/>
  <c r="H53" i="7" s="1"/>
  <c r="D53" i="7"/>
  <c r="C53" i="7"/>
  <c r="B53" i="7"/>
  <c r="A53" i="7"/>
  <c r="G52" i="7"/>
  <c r="F52" i="7"/>
  <c r="E52" i="7"/>
  <c r="I52" i="7" s="1"/>
  <c r="D52" i="7"/>
  <c r="C52" i="7"/>
  <c r="B52" i="7"/>
  <c r="A52" i="7"/>
  <c r="G51" i="7"/>
  <c r="F51" i="7"/>
  <c r="E51" i="7"/>
  <c r="I51" i="7" s="1"/>
  <c r="D51" i="7"/>
  <c r="C51" i="7"/>
  <c r="B51" i="7"/>
  <c r="A51" i="7"/>
  <c r="H50" i="7"/>
  <c r="G50" i="7"/>
  <c r="F50" i="7"/>
  <c r="E50" i="7"/>
  <c r="I50" i="7" s="1"/>
  <c r="D50" i="7"/>
  <c r="C50" i="7"/>
  <c r="B50" i="7"/>
  <c r="A50" i="7"/>
  <c r="G49" i="7"/>
  <c r="F49" i="7"/>
  <c r="E49" i="7"/>
  <c r="H49" i="7" s="1"/>
  <c r="D49" i="7"/>
  <c r="C49" i="7"/>
  <c r="B49" i="7"/>
  <c r="A49" i="7"/>
  <c r="H48" i="7"/>
  <c r="G48" i="7"/>
  <c r="F48" i="7"/>
  <c r="E48" i="7"/>
  <c r="I48" i="7" s="1"/>
  <c r="D48" i="7"/>
  <c r="C48" i="7"/>
  <c r="B48" i="7"/>
  <c r="A48" i="7"/>
  <c r="G47" i="7"/>
  <c r="F47" i="7"/>
  <c r="E47" i="7"/>
  <c r="I47" i="7" s="1"/>
  <c r="D47" i="7"/>
  <c r="C47" i="7"/>
  <c r="B47" i="7"/>
  <c r="A47" i="7"/>
  <c r="H46" i="7"/>
  <c r="G46" i="7"/>
  <c r="F46" i="7"/>
  <c r="E46" i="7"/>
  <c r="I46" i="7" s="1"/>
  <c r="D46" i="7"/>
  <c r="C46" i="7"/>
  <c r="B46" i="7"/>
  <c r="A46" i="7"/>
  <c r="I45" i="7"/>
  <c r="G45" i="7"/>
  <c r="F45" i="7"/>
  <c r="E45" i="7"/>
  <c r="H45" i="7" s="1"/>
  <c r="D45" i="7"/>
  <c r="C45" i="7"/>
  <c r="B45" i="7"/>
  <c r="A45" i="7"/>
  <c r="H44" i="7"/>
  <c r="G44" i="7"/>
  <c r="F44" i="7"/>
  <c r="E44" i="7"/>
  <c r="I44" i="7" s="1"/>
  <c r="D44" i="7"/>
  <c r="C44" i="7"/>
  <c r="B44" i="7"/>
  <c r="A44" i="7"/>
  <c r="G43" i="7"/>
  <c r="F43" i="7"/>
  <c r="E43" i="7"/>
  <c r="I43" i="7" s="1"/>
  <c r="D43" i="7"/>
  <c r="C43" i="7"/>
  <c r="B43" i="7"/>
  <c r="A43" i="7"/>
  <c r="H42" i="7"/>
  <c r="G42" i="7"/>
  <c r="F42" i="7"/>
  <c r="E42" i="7"/>
  <c r="I42" i="7" s="1"/>
  <c r="D42" i="7"/>
  <c r="C42" i="7"/>
  <c r="B42" i="7"/>
  <c r="A42" i="7"/>
  <c r="G41" i="7"/>
  <c r="F41" i="7"/>
  <c r="E41" i="7"/>
  <c r="H41" i="7" s="1"/>
  <c r="D41" i="7"/>
  <c r="C41" i="7"/>
  <c r="B41" i="7"/>
  <c r="A41" i="7"/>
  <c r="H40" i="7"/>
  <c r="G40" i="7"/>
  <c r="F40" i="7"/>
  <c r="E40" i="7"/>
  <c r="I40" i="7" s="1"/>
  <c r="D40" i="7"/>
  <c r="C40" i="7"/>
  <c r="B40" i="7"/>
  <c r="A40" i="7"/>
  <c r="G39" i="7"/>
  <c r="F39" i="7"/>
  <c r="E39" i="7"/>
  <c r="I39" i="7" s="1"/>
  <c r="D39" i="7"/>
  <c r="C39" i="7"/>
  <c r="B39" i="7"/>
  <c r="A39" i="7"/>
  <c r="H38" i="7"/>
  <c r="G38" i="7"/>
  <c r="F38" i="7"/>
  <c r="E38" i="7"/>
  <c r="I38" i="7" s="1"/>
  <c r="D38" i="7"/>
  <c r="C38" i="7"/>
  <c r="B38" i="7"/>
  <c r="A38" i="7"/>
  <c r="I37" i="7"/>
  <c r="G37" i="7"/>
  <c r="F37" i="7"/>
  <c r="E37" i="7"/>
  <c r="H37" i="7" s="1"/>
  <c r="D37" i="7"/>
  <c r="C37" i="7"/>
  <c r="B37" i="7"/>
  <c r="A37" i="7"/>
  <c r="H36" i="7"/>
  <c r="G36" i="7"/>
  <c r="F36" i="7"/>
  <c r="E36" i="7"/>
  <c r="I36" i="7" s="1"/>
  <c r="D36" i="7"/>
  <c r="C36" i="7"/>
  <c r="B36" i="7"/>
  <c r="A36" i="7"/>
  <c r="G34" i="7"/>
  <c r="F34" i="7"/>
  <c r="E34" i="7"/>
  <c r="I34" i="7" s="1"/>
  <c r="D34" i="7"/>
  <c r="C34" i="7"/>
  <c r="B34" i="7"/>
  <c r="A34" i="7"/>
  <c r="H33" i="7"/>
  <c r="G33" i="7"/>
  <c r="F33" i="7"/>
  <c r="E33" i="7"/>
  <c r="I33" i="7" s="1"/>
  <c r="D33" i="7"/>
  <c r="C33" i="7"/>
  <c r="B33" i="7"/>
  <c r="A33" i="7"/>
  <c r="G32" i="7"/>
  <c r="F32" i="7"/>
  <c r="E32" i="7"/>
  <c r="H32" i="7" s="1"/>
  <c r="D32" i="7"/>
  <c r="C32" i="7"/>
  <c r="B32" i="7"/>
  <c r="A32" i="7"/>
  <c r="H31" i="7"/>
  <c r="G31" i="7"/>
  <c r="F31" i="7"/>
  <c r="E31" i="7"/>
  <c r="I31" i="7" s="1"/>
  <c r="D31" i="7"/>
  <c r="C31" i="7"/>
  <c r="B31" i="7"/>
  <c r="A31" i="7"/>
  <c r="G30" i="7"/>
  <c r="F30" i="7"/>
  <c r="E30" i="7"/>
  <c r="I30" i="7" s="1"/>
  <c r="D30" i="7"/>
  <c r="C30" i="7"/>
  <c r="B30" i="7"/>
  <c r="A30" i="7"/>
  <c r="H29" i="7"/>
  <c r="G29" i="7"/>
  <c r="F29" i="7"/>
  <c r="E29" i="7"/>
  <c r="I29" i="7" s="1"/>
  <c r="D29" i="7"/>
  <c r="C29" i="7"/>
  <c r="B29" i="7"/>
  <c r="A29" i="7"/>
  <c r="I28" i="7"/>
  <c r="G28" i="7"/>
  <c r="F28" i="7"/>
  <c r="E28" i="7"/>
  <c r="H28" i="7" s="1"/>
  <c r="D28" i="7"/>
  <c r="C28" i="7"/>
  <c r="B28" i="7"/>
  <c r="A28" i="7"/>
  <c r="H27" i="7"/>
  <c r="G27" i="7"/>
  <c r="F27" i="7"/>
  <c r="E27" i="7"/>
  <c r="I27" i="7" s="1"/>
  <c r="D27" i="7"/>
  <c r="C27" i="7"/>
  <c r="B27" i="7"/>
  <c r="A27" i="7"/>
  <c r="G26" i="7"/>
  <c r="F26" i="7"/>
  <c r="E26" i="7"/>
  <c r="I26" i="7" s="1"/>
  <c r="D26" i="7"/>
  <c r="C26" i="7"/>
  <c r="B26" i="7"/>
  <c r="A26" i="7"/>
  <c r="H25" i="7"/>
  <c r="G25" i="7"/>
  <c r="F25" i="7"/>
  <c r="E25" i="7"/>
  <c r="I25" i="7" s="1"/>
  <c r="D25" i="7"/>
  <c r="C25" i="7"/>
  <c r="B25" i="7"/>
  <c r="A25" i="7"/>
  <c r="G24" i="7"/>
  <c r="F24" i="7"/>
  <c r="E24" i="7"/>
  <c r="H24" i="7" s="1"/>
  <c r="D24" i="7"/>
  <c r="C24" i="7"/>
  <c r="B24" i="7"/>
  <c r="A24" i="7"/>
  <c r="H23" i="7"/>
  <c r="G23" i="7"/>
  <c r="F23" i="7"/>
  <c r="E23" i="7"/>
  <c r="I23" i="7" s="1"/>
  <c r="D23" i="7"/>
  <c r="C23" i="7"/>
  <c r="B23" i="7"/>
  <c r="A23" i="7"/>
  <c r="G22" i="7"/>
  <c r="F22" i="7"/>
  <c r="E22" i="7"/>
  <c r="I22" i="7" s="1"/>
  <c r="D22" i="7"/>
  <c r="C22" i="7"/>
  <c r="B22" i="7"/>
  <c r="A22" i="7"/>
  <c r="H21" i="7"/>
  <c r="G21" i="7"/>
  <c r="F21" i="7"/>
  <c r="E21" i="7"/>
  <c r="I21" i="7" s="1"/>
  <c r="D21" i="7"/>
  <c r="C21" i="7"/>
  <c r="B21" i="7"/>
  <c r="A21" i="7"/>
  <c r="I20" i="7"/>
  <c r="G20" i="7"/>
  <c r="F20" i="7"/>
  <c r="E20" i="7"/>
  <c r="H20" i="7" s="1"/>
  <c r="D20" i="7"/>
  <c r="C20" i="7"/>
  <c r="B20" i="7"/>
  <c r="A20" i="7"/>
  <c r="H19" i="7"/>
  <c r="G19" i="7"/>
  <c r="F19" i="7"/>
  <c r="E19" i="7"/>
  <c r="I19" i="7" s="1"/>
  <c r="D19" i="7"/>
  <c r="C19" i="7"/>
  <c r="B19" i="7"/>
  <c r="A19" i="7"/>
  <c r="G18" i="7"/>
  <c r="F18" i="7"/>
  <c r="E18" i="7"/>
  <c r="I18" i="7" s="1"/>
  <c r="D18" i="7"/>
  <c r="C18" i="7"/>
  <c r="B18" i="7"/>
  <c r="A18" i="7"/>
  <c r="H17" i="7"/>
  <c r="G17" i="7"/>
  <c r="F17" i="7"/>
  <c r="E17" i="7"/>
  <c r="I17" i="7" s="1"/>
  <c r="D17" i="7"/>
  <c r="C17" i="7"/>
  <c r="B17" i="7"/>
  <c r="A17" i="7"/>
  <c r="G16" i="7"/>
  <c r="F16" i="7"/>
  <c r="E16" i="7"/>
  <c r="H16" i="7" s="1"/>
  <c r="D16" i="7"/>
  <c r="C16" i="7"/>
  <c r="B16" i="7"/>
  <c r="A16" i="7"/>
  <c r="H15" i="7"/>
  <c r="G15" i="7"/>
  <c r="F15" i="7"/>
  <c r="E15" i="7"/>
  <c r="I15" i="7" s="1"/>
  <c r="D15" i="7"/>
  <c r="C15" i="7"/>
  <c r="B15" i="7"/>
  <c r="A15" i="7"/>
  <c r="G14" i="7"/>
  <c r="F14" i="7"/>
  <c r="E14" i="7"/>
  <c r="H14" i="7" s="1"/>
  <c r="D14" i="7"/>
  <c r="C14" i="7"/>
  <c r="B14" i="7"/>
  <c r="A14" i="7"/>
  <c r="H13" i="7"/>
  <c r="G13" i="7"/>
  <c r="F13" i="7"/>
  <c r="E13" i="7"/>
  <c r="I13" i="7" s="1"/>
  <c r="D13" i="7"/>
  <c r="C13" i="7"/>
  <c r="B13" i="7"/>
  <c r="A13" i="7"/>
  <c r="G12" i="7"/>
  <c r="F12" i="7"/>
  <c r="E12" i="7"/>
  <c r="H12" i="7" s="1"/>
  <c r="D12" i="7"/>
  <c r="C12" i="7"/>
  <c r="B12" i="7"/>
  <c r="A12" i="7"/>
  <c r="H11" i="7"/>
  <c r="G11" i="7"/>
  <c r="F11" i="7"/>
  <c r="E11" i="7"/>
  <c r="I11" i="7" s="1"/>
  <c r="D11" i="7"/>
  <c r="C11" i="7"/>
  <c r="B11" i="7"/>
  <c r="A11" i="7"/>
  <c r="G10" i="7"/>
  <c r="F10" i="7"/>
  <c r="E10" i="7"/>
  <c r="H10" i="7" s="1"/>
  <c r="D10" i="7"/>
  <c r="C10" i="7"/>
  <c r="B10" i="7"/>
  <c r="A10" i="7"/>
  <c r="H9" i="7"/>
  <c r="G9" i="7"/>
  <c r="F9" i="7"/>
  <c r="E9" i="7"/>
  <c r="I9" i="7" s="1"/>
  <c r="D9" i="7"/>
  <c r="C9" i="7"/>
  <c r="B9" i="7"/>
  <c r="A9" i="7"/>
  <c r="G8" i="7"/>
  <c r="F8" i="7"/>
  <c r="E8" i="7"/>
  <c r="I8" i="7" s="1"/>
  <c r="D8" i="7"/>
  <c r="C8" i="7"/>
  <c r="B8" i="7"/>
  <c r="A8" i="7"/>
  <c r="H7" i="7"/>
  <c r="G7" i="7"/>
  <c r="F7" i="7"/>
  <c r="E7" i="7"/>
  <c r="I7" i="7" s="1"/>
  <c r="D7" i="7"/>
  <c r="C7" i="7"/>
  <c r="B7" i="7"/>
  <c r="A7" i="7"/>
  <c r="G6" i="7"/>
  <c r="F6" i="7"/>
  <c r="E6" i="7"/>
  <c r="I6" i="7" s="1"/>
  <c r="D6" i="7"/>
  <c r="C6" i="7"/>
  <c r="B6" i="7"/>
  <c r="A6" i="7"/>
  <c r="H5" i="7"/>
  <c r="G5" i="7"/>
  <c r="F5" i="7"/>
  <c r="E5" i="7"/>
  <c r="I5" i="7" s="1"/>
  <c r="D5" i="7"/>
  <c r="C5" i="7"/>
  <c r="B5" i="7"/>
  <c r="A5" i="7"/>
  <c r="G4" i="7"/>
  <c r="F4" i="7"/>
  <c r="E4" i="7"/>
  <c r="I4" i="7" s="1"/>
  <c r="D4" i="7"/>
  <c r="C4" i="7"/>
  <c r="B4" i="7"/>
  <c r="A4" i="7"/>
  <c r="H3" i="7"/>
  <c r="G3" i="7"/>
  <c r="F3" i="7"/>
  <c r="E3" i="7"/>
  <c r="I3" i="7" s="1"/>
  <c r="D3" i="7"/>
  <c r="Q3" i="7" s="1"/>
  <c r="C3" i="7"/>
  <c r="B3" i="7"/>
  <c r="A3" i="7"/>
  <c r="G2" i="7"/>
  <c r="F2" i="7"/>
  <c r="E2" i="7"/>
  <c r="I2" i="7" s="1"/>
  <c r="D2" i="7"/>
  <c r="C2" i="7"/>
  <c r="B2" i="7"/>
  <c r="A2" i="7"/>
  <c r="H98" i="6"/>
  <c r="G98" i="6"/>
  <c r="F98" i="6"/>
  <c r="E98" i="6"/>
  <c r="I98" i="6" s="1"/>
  <c r="D98" i="6"/>
  <c r="C98" i="6"/>
  <c r="B98" i="6"/>
  <c r="A98" i="6"/>
  <c r="G97" i="6"/>
  <c r="F97" i="6"/>
  <c r="E97" i="6"/>
  <c r="I97" i="6" s="1"/>
  <c r="D97" i="6"/>
  <c r="C97" i="6"/>
  <c r="B97" i="6"/>
  <c r="A97" i="6"/>
  <c r="H96" i="6"/>
  <c r="G96" i="6"/>
  <c r="F96" i="6"/>
  <c r="E96" i="6"/>
  <c r="I96" i="6" s="1"/>
  <c r="D96" i="6"/>
  <c r="C96" i="6"/>
  <c r="B96" i="6"/>
  <c r="A96" i="6"/>
  <c r="G95" i="6"/>
  <c r="F95" i="6"/>
  <c r="E95" i="6"/>
  <c r="I95" i="6" s="1"/>
  <c r="D95" i="6"/>
  <c r="C95" i="6"/>
  <c r="B95" i="6"/>
  <c r="A95" i="6"/>
  <c r="H94" i="6"/>
  <c r="G94" i="6"/>
  <c r="F94" i="6"/>
  <c r="E94" i="6"/>
  <c r="I94" i="6" s="1"/>
  <c r="D94" i="6"/>
  <c r="C94" i="6"/>
  <c r="B94" i="6"/>
  <c r="A94" i="6"/>
  <c r="G93" i="6"/>
  <c r="F93" i="6"/>
  <c r="E93" i="6"/>
  <c r="I93" i="6" s="1"/>
  <c r="D93" i="6"/>
  <c r="C93" i="6"/>
  <c r="B93" i="6"/>
  <c r="A93" i="6"/>
  <c r="H92" i="6"/>
  <c r="G92" i="6"/>
  <c r="F92" i="6"/>
  <c r="E92" i="6"/>
  <c r="I92" i="6" s="1"/>
  <c r="D92" i="6"/>
  <c r="C92" i="6"/>
  <c r="B92" i="6"/>
  <c r="A92" i="6"/>
  <c r="G91" i="6"/>
  <c r="F91" i="6"/>
  <c r="E91" i="6"/>
  <c r="I91" i="6" s="1"/>
  <c r="D91" i="6"/>
  <c r="C91" i="6"/>
  <c r="B91" i="6"/>
  <c r="A91" i="6"/>
  <c r="G90" i="6"/>
  <c r="F90" i="6"/>
  <c r="H90" i="6" s="1"/>
  <c r="E90" i="6"/>
  <c r="I90" i="6" s="1"/>
  <c r="D90" i="6"/>
  <c r="C90" i="6"/>
  <c r="B90" i="6"/>
  <c r="A90" i="6"/>
  <c r="G89" i="6"/>
  <c r="F89" i="6"/>
  <c r="E89" i="6"/>
  <c r="I89" i="6" s="1"/>
  <c r="D89" i="6"/>
  <c r="C89" i="6"/>
  <c r="B89" i="6"/>
  <c r="A89" i="6"/>
  <c r="H88" i="6"/>
  <c r="G88" i="6"/>
  <c r="F88" i="6"/>
  <c r="E88" i="6"/>
  <c r="I88" i="6" s="1"/>
  <c r="D88" i="6"/>
  <c r="C88" i="6"/>
  <c r="B88" i="6"/>
  <c r="A88" i="6"/>
  <c r="G87" i="6"/>
  <c r="F87" i="6"/>
  <c r="E87" i="6"/>
  <c r="I87" i="6" s="1"/>
  <c r="D87" i="6"/>
  <c r="C87" i="6"/>
  <c r="B87" i="6"/>
  <c r="A87" i="6"/>
  <c r="G86" i="6"/>
  <c r="F86" i="6"/>
  <c r="H86" i="6" s="1"/>
  <c r="E86" i="6"/>
  <c r="I86" i="6" s="1"/>
  <c r="D86" i="6"/>
  <c r="C86" i="6"/>
  <c r="B86" i="6"/>
  <c r="A86" i="6"/>
  <c r="G85" i="6"/>
  <c r="F85" i="6"/>
  <c r="E85" i="6"/>
  <c r="I85" i="6" s="1"/>
  <c r="D85" i="6"/>
  <c r="C85" i="6"/>
  <c r="B85" i="6"/>
  <c r="A85" i="6"/>
  <c r="H84" i="6"/>
  <c r="G84" i="6"/>
  <c r="F84" i="6"/>
  <c r="E84" i="6"/>
  <c r="I84" i="6" s="1"/>
  <c r="D84" i="6"/>
  <c r="C84" i="6"/>
  <c r="B84" i="6"/>
  <c r="A84" i="6"/>
  <c r="G83" i="6"/>
  <c r="F83" i="6"/>
  <c r="E83" i="6"/>
  <c r="I83" i="6" s="1"/>
  <c r="D83" i="6"/>
  <c r="C83" i="6"/>
  <c r="B83" i="6"/>
  <c r="A83" i="6"/>
  <c r="G82" i="6"/>
  <c r="F82" i="6"/>
  <c r="H82" i="6" s="1"/>
  <c r="E82" i="6"/>
  <c r="I82" i="6" s="1"/>
  <c r="D82" i="6"/>
  <c r="C82" i="6"/>
  <c r="B82" i="6"/>
  <c r="A82" i="6"/>
  <c r="G81" i="6"/>
  <c r="F81" i="6"/>
  <c r="E81" i="6"/>
  <c r="I81" i="6" s="1"/>
  <c r="D81" i="6"/>
  <c r="C81" i="6"/>
  <c r="B81" i="6"/>
  <c r="A81" i="6"/>
  <c r="H80" i="6"/>
  <c r="G80" i="6"/>
  <c r="F80" i="6"/>
  <c r="E80" i="6"/>
  <c r="I80" i="6" s="1"/>
  <c r="D80" i="6"/>
  <c r="C80" i="6"/>
  <c r="B80" i="6"/>
  <c r="A80" i="6"/>
  <c r="G79" i="6"/>
  <c r="F79" i="6"/>
  <c r="E79" i="6"/>
  <c r="I79" i="6" s="1"/>
  <c r="D79" i="6"/>
  <c r="C79" i="6"/>
  <c r="B79" i="6"/>
  <c r="A79" i="6"/>
  <c r="G78" i="6"/>
  <c r="F78" i="6"/>
  <c r="H78" i="6" s="1"/>
  <c r="E78" i="6"/>
  <c r="I78" i="6" s="1"/>
  <c r="D78" i="6"/>
  <c r="C78" i="6"/>
  <c r="B78" i="6"/>
  <c r="A78" i="6"/>
  <c r="G77" i="6"/>
  <c r="F77" i="6"/>
  <c r="E77" i="6"/>
  <c r="I77" i="6" s="1"/>
  <c r="D77" i="6"/>
  <c r="C77" i="6"/>
  <c r="B77" i="6"/>
  <c r="A77" i="6"/>
  <c r="H76" i="6"/>
  <c r="G76" i="6"/>
  <c r="F76" i="6"/>
  <c r="E76" i="6"/>
  <c r="I76" i="6" s="1"/>
  <c r="D76" i="6"/>
  <c r="C76" i="6"/>
  <c r="B76" i="6"/>
  <c r="A76" i="6"/>
  <c r="G75" i="6"/>
  <c r="F75" i="6"/>
  <c r="E75" i="6"/>
  <c r="I75" i="6" s="1"/>
  <c r="D75" i="6"/>
  <c r="C75" i="6"/>
  <c r="B75" i="6"/>
  <c r="A75" i="6"/>
  <c r="H74" i="6"/>
  <c r="G74" i="6"/>
  <c r="F74" i="6"/>
  <c r="E74" i="6"/>
  <c r="I74" i="6" s="1"/>
  <c r="D74" i="6"/>
  <c r="C74" i="6"/>
  <c r="B74" i="6"/>
  <c r="A74" i="6"/>
  <c r="G73" i="6"/>
  <c r="F73" i="6"/>
  <c r="E73" i="6"/>
  <c r="I73" i="6" s="1"/>
  <c r="D73" i="6"/>
  <c r="C73" i="6"/>
  <c r="B73" i="6"/>
  <c r="A73" i="6"/>
  <c r="H72" i="6"/>
  <c r="G72" i="6"/>
  <c r="F72" i="6"/>
  <c r="E72" i="6"/>
  <c r="I72" i="6" s="1"/>
  <c r="D72" i="6"/>
  <c r="C72" i="6"/>
  <c r="B72" i="6"/>
  <c r="A72" i="6"/>
  <c r="G71" i="6"/>
  <c r="F71" i="6"/>
  <c r="E71" i="6"/>
  <c r="I71" i="6" s="1"/>
  <c r="D71" i="6"/>
  <c r="C71" i="6"/>
  <c r="B71" i="6"/>
  <c r="A71" i="6"/>
  <c r="H70" i="6"/>
  <c r="G70" i="6"/>
  <c r="F70" i="6"/>
  <c r="E70" i="6"/>
  <c r="I70" i="6" s="1"/>
  <c r="D70" i="6"/>
  <c r="C70" i="6"/>
  <c r="B70" i="6"/>
  <c r="A70" i="6"/>
  <c r="G69" i="6"/>
  <c r="F69" i="6"/>
  <c r="E69" i="6"/>
  <c r="I69" i="6" s="1"/>
  <c r="D69" i="6"/>
  <c r="C69" i="6"/>
  <c r="B69" i="6"/>
  <c r="A69" i="6"/>
  <c r="H68" i="6"/>
  <c r="G68" i="6"/>
  <c r="F68" i="6"/>
  <c r="E68" i="6"/>
  <c r="I68" i="6" s="1"/>
  <c r="D68" i="6"/>
  <c r="C68" i="6"/>
  <c r="B68" i="6"/>
  <c r="A68" i="6"/>
  <c r="G67" i="6"/>
  <c r="F67" i="6"/>
  <c r="E67" i="6"/>
  <c r="I67" i="6" s="1"/>
  <c r="D67" i="6"/>
  <c r="C67" i="6"/>
  <c r="B67" i="6"/>
  <c r="A67" i="6"/>
  <c r="H66" i="6"/>
  <c r="G66" i="6"/>
  <c r="F66" i="6"/>
  <c r="E66" i="6"/>
  <c r="I66" i="6" s="1"/>
  <c r="D66" i="6"/>
  <c r="C66" i="6"/>
  <c r="B66" i="6"/>
  <c r="A66" i="6"/>
  <c r="G64" i="6"/>
  <c r="F64" i="6"/>
  <c r="E64" i="6"/>
  <c r="I64" i="6" s="1"/>
  <c r="D64" i="6"/>
  <c r="C64" i="6"/>
  <c r="B64" i="6"/>
  <c r="A64" i="6"/>
  <c r="H63" i="6"/>
  <c r="G63" i="6"/>
  <c r="F63" i="6"/>
  <c r="E63" i="6"/>
  <c r="I63" i="6" s="1"/>
  <c r="D63" i="6"/>
  <c r="C63" i="6"/>
  <c r="B63" i="6"/>
  <c r="A63" i="6"/>
  <c r="G62" i="6"/>
  <c r="F62" i="6"/>
  <c r="E62" i="6"/>
  <c r="I62" i="6" s="1"/>
  <c r="D62" i="6"/>
  <c r="C62" i="6"/>
  <c r="B62" i="6"/>
  <c r="A62" i="6"/>
  <c r="G61" i="6"/>
  <c r="F61" i="6"/>
  <c r="H61" i="6" s="1"/>
  <c r="E61" i="6"/>
  <c r="I61" i="6" s="1"/>
  <c r="D61" i="6"/>
  <c r="C61" i="6"/>
  <c r="B61" i="6"/>
  <c r="A61" i="6"/>
  <c r="G60" i="6"/>
  <c r="F60" i="6"/>
  <c r="E60" i="6"/>
  <c r="I60" i="6" s="1"/>
  <c r="D60" i="6"/>
  <c r="C60" i="6"/>
  <c r="B60" i="6"/>
  <c r="A60" i="6"/>
  <c r="H59" i="6"/>
  <c r="G59" i="6"/>
  <c r="F59" i="6"/>
  <c r="E59" i="6"/>
  <c r="I59" i="6" s="1"/>
  <c r="D59" i="6"/>
  <c r="C59" i="6"/>
  <c r="B59" i="6"/>
  <c r="A59" i="6"/>
  <c r="G58" i="6"/>
  <c r="F58" i="6"/>
  <c r="E58" i="6"/>
  <c r="I58" i="6" s="1"/>
  <c r="D58" i="6"/>
  <c r="C58" i="6"/>
  <c r="B58" i="6"/>
  <c r="A58" i="6"/>
  <c r="H57" i="6"/>
  <c r="G57" i="6"/>
  <c r="F57" i="6"/>
  <c r="E57" i="6"/>
  <c r="I57" i="6" s="1"/>
  <c r="D57" i="6"/>
  <c r="C57" i="6"/>
  <c r="B57" i="6"/>
  <c r="A57" i="6"/>
  <c r="G56" i="6"/>
  <c r="F56" i="6"/>
  <c r="E56" i="6"/>
  <c r="I56" i="6" s="1"/>
  <c r="D56" i="6"/>
  <c r="C56" i="6"/>
  <c r="B56" i="6"/>
  <c r="A56" i="6"/>
  <c r="H55" i="6"/>
  <c r="G55" i="6"/>
  <c r="F55" i="6"/>
  <c r="E55" i="6"/>
  <c r="I55" i="6" s="1"/>
  <c r="D55" i="6"/>
  <c r="C55" i="6"/>
  <c r="B55" i="6"/>
  <c r="A55" i="6"/>
  <c r="G54" i="6"/>
  <c r="F54" i="6"/>
  <c r="E54" i="6"/>
  <c r="I54" i="6" s="1"/>
  <c r="D54" i="6"/>
  <c r="C54" i="6"/>
  <c r="B54" i="6"/>
  <c r="A54" i="6"/>
  <c r="H53" i="6"/>
  <c r="G53" i="6"/>
  <c r="F53" i="6"/>
  <c r="E53" i="6"/>
  <c r="I53" i="6" s="1"/>
  <c r="D53" i="6"/>
  <c r="C53" i="6"/>
  <c r="B53" i="6"/>
  <c r="A53" i="6"/>
  <c r="G52" i="6"/>
  <c r="F52" i="6"/>
  <c r="E52" i="6"/>
  <c r="I52" i="6" s="1"/>
  <c r="D52" i="6"/>
  <c r="C52" i="6"/>
  <c r="B52" i="6"/>
  <c r="A52" i="6"/>
  <c r="H51" i="6"/>
  <c r="G51" i="6"/>
  <c r="F51" i="6"/>
  <c r="E51" i="6"/>
  <c r="I51" i="6" s="1"/>
  <c r="D51" i="6"/>
  <c r="C51" i="6"/>
  <c r="B51" i="6"/>
  <c r="A51" i="6"/>
  <c r="G50" i="6"/>
  <c r="F50" i="6"/>
  <c r="E50" i="6"/>
  <c r="I50" i="6" s="1"/>
  <c r="D50" i="6"/>
  <c r="C50" i="6"/>
  <c r="B50" i="6"/>
  <c r="A50" i="6"/>
  <c r="G49" i="6"/>
  <c r="F49" i="6"/>
  <c r="H49" i="6" s="1"/>
  <c r="E49" i="6"/>
  <c r="I49" i="6" s="1"/>
  <c r="D49" i="6"/>
  <c r="C49" i="6"/>
  <c r="B49" i="6"/>
  <c r="A49" i="6"/>
  <c r="G48" i="6"/>
  <c r="F48" i="6"/>
  <c r="E48" i="6"/>
  <c r="I48" i="6" s="1"/>
  <c r="D48" i="6"/>
  <c r="C48" i="6"/>
  <c r="B48" i="6"/>
  <c r="A48" i="6"/>
  <c r="H47" i="6"/>
  <c r="G47" i="6"/>
  <c r="F47" i="6"/>
  <c r="E47" i="6"/>
  <c r="I47" i="6" s="1"/>
  <c r="D47" i="6"/>
  <c r="C47" i="6"/>
  <c r="B47" i="6"/>
  <c r="A47" i="6"/>
  <c r="I46" i="6"/>
  <c r="G46" i="6"/>
  <c r="F46" i="6"/>
  <c r="E46" i="6"/>
  <c r="H46" i="6" s="1"/>
  <c r="D46" i="6"/>
  <c r="C46" i="6"/>
  <c r="B46" i="6"/>
  <c r="A46" i="6"/>
  <c r="H45" i="6"/>
  <c r="G45" i="6"/>
  <c r="F45" i="6"/>
  <c r="E45" i="6"/>
  <c r="I45" i="6" s="1"/>
  <c r="D45" i="6"/>
  <c r="C45" i="6"/>
  <c r="B45" i="6"/>
  <c r="A45" i="6"/>
  <c r="G44" i="6"/>
  <c r="F44" i="6"/>
  <c r="E44" i="6"/>
  <c r="I44" i="6" s="1"/>
  <c r="D44" i="6"/>
  <c r="C44" i="6"/>
  <c r="B44" i="6"/>
  <c r="A44" i="6"/>
  <c r="H43" i="6"/>
  <c r="G43" i="6"/>
  <c r="F43" i="6"/>
  <c r="E43" i="6"/>
  <c r="I43" i="6" s="1"/>
  <c r="D43" i="6"/>
  <c r="C43" i="6"/>
  <c r="B43" i="6"/>
  <c r="A43" i="6"/>
  <c r="I42" i="6"/>
  <c r="G42" i="6"/>
  <c r="F42" i="6"/>
  <c r="E42" i="6"/>
  <c r="H42" i="6" s="1"/>
  <c r="D42" i="6"/>
  <c r="C42" i="6"/>
  <c r="B42" i="6"/>
  <c r="A42" i="6"/>
  <c r="H41" i="6"/>
  <c r="G41" i="6"/>
  <c r="F41" i="6"/>
  <c r="E41" i="6"/>
  <c r="I41" i="6" s="1"/>
  <c r="D41" i="6"/>
  <c r="C41" i="6"/>
  <c r="B41" i="6"/>
  <c r="A41" i="6"/>
  <c r="G40" i="6"/>
  <c r="F40" i="6"/>
  <c r="E40" i="6"/>
  <c r="I40" i="6" s="1"/>
  <c r="D40" i="6"/>
  <c r="C40" i="6"/>
  <c r="B40" i="6"/>
  <c r="A40" i="6"/>
  <c r="H39" i="6"/>
  <c r="G39" i="6"/>
  <c r="F39" i="6"/>
  <c r="E39" i="6"/>
  <c r="I39" i="6" s="1"/>
  <c r="D39" i="6"/>
  <c r="C39" i="6"/>
  <c r="B39" i="6"/>
  <c r="A39" i="6"/>
  <c r="G38" i="6"/>
  <c r="F38" i="6"/>
  <c r="E38" i="6"/>
  <c r="H38" i="6" s="1"/>
  <c r="D38" i="6"/>
  <c r="C38" i="6"/>
  <c r="B38" i="6"/>
  <c r="A38" i="6"/>
  <c r="H37" i="6"/>
  <c r="G37" i="6"/>
  <c r="F37" i="6"/>
  <c r="E37" i="6"/>
  <c r="I37" i="6" s="1"/>
  <c r="D37" i="6"/>
  <c r="C37" i="6"/>
  <c r="B37" i="6"/>
  <c r="A37" i="6"/>
  <c r="G36" i="6"/>
  <c r="F36" i="6"/>
  <c r="E36" i="6"/>
  <c r="I36" i="6" s="1"/>
  <c r="D36" i="6"/>
  <c r="C36" i="6"/>
  <c r="B36" i="6"/>
  <c r="A36" i="6"/>
  <c r="H34" i="6"/>
  <c r="G34" i="6"/>
  <c r="F34" i="6"/>
  <c r="E34" i="6"/>
  <c r="I34" i="6" s="1"/>
  <c r="D34" i="6"/>
  <c r="C34" i="6"/>
  <c r="B34" i="6"/>
  <c r="A34" i="6"/>
  <c r="G33" i="6"/>
  <c r="F33" i="6"/>
  <c r="E33" i="6"/>
  <c r="H33" i="6" s="1"/>
  <c r="D33" i="6"/>
  <c r="C33" i="6"/>
  <c r="B33" i="6"/>
  <c r="A33" i="6"/>
  <c r="H32" i="6"/>
  <c r="G32" i="6"/>
  <c r="F32" i="6"/>
  <c r="E32" i="6"/>
  <c r="I32" i="6" s="1"/>
  <c r="D32" i="6"/>
  <c r="C32" i="6"/>
  <c r="B32" i="6"/>
  <c r="A32" i="6"/>
  <c r="G31" i="6"/>
  <c r="F31" i="6"/>
  <c r="E31" i="6"/>
  <c r="H31" i="6" s="1"/>
  <c r="D31" i="6"/>
  <c r="C31" i="6"/>
  <c r="B31" i="6"/>
  <c r="A31" i="6"/>
  <c r="H30" i="6"/>
  <c r="G30" i="6"/>
  <c r="F30" i="6"/>
  <c r="E30" i="6"/>
  <c r="I30" i="6" s="1"/>
  <c r="D30" i="6"/>
  <c r="C30" i="6"/>
  <c r="B30" i="6"/>
  <c r="A30" i="6"/>
  <c r="G29" i="6"/>
  <c r="F29" i="6"/>
  <c r="E29" i="6"/>
  <c r="H29" i="6" s="1"/>
  <c r="D29" i="6"/>
  <c r="C29" i="6"/>
  <c r="B29" i="6"/>
  <c r="A29" i="6"/>
  <c r="H28" i="6"/>
  <c r="G28" i="6"/>
  <c r="F28" i="6"/>
  <c r="E28" i="6"/>
  <c r="I28" i="6" s="1"/>
  <c r="D28" i="6"/>
  <c r="C28" i="6"/>
  <c r="B28" i="6"/>
  <c r="A28" i="6"/>
  <c r="G27" i="6"/>
  <c r="F27" i="6"/>
  <c r="E27" i="6"/>
  <c r="H27" i="6" s="1"/>
  <c r="D27" i="6"/>
  <c r="C27" i="6"/>
  <c r="B27" i="6"/>
  <c r="A27" i="6"/>
  <c r="H26" i="6"/>
  <c r="G26" i="6"/>
  <c r="F26" i="6"/>
  <c r="E26" i="6"/>
  <c r="I26" i="6" s="1"/>
  <c r="D26" i="6"/>
  <c r="C26" i="6"/>
  <c r="B26" i="6"/>
  <c r="A26" i="6"/>
  <c r="G25" i="6"/>
  <c r="F25" i="6"/>
  <c r="E25" i="6"/>
  <c r="H25" i="6" s="1"/>
  <c r="D25" i="6"/>
  <c r="C25" i="6"/>
  <c r="B25" i="6"/>
  <c r="A25" i="6"/>
  <c r="H24" i="6"/>
  <c r="G24" i="6"/>
  <c r="F24" i="6"/>
  <c r="E24" i="6"/>
  <c r="I24" i="6" s="1"/>
  <c r="D24" i="6"/>
  <c r="C24" i="6"/>
  <c r="B24" i="6"/>
  <c r="A24" i="6"/>
  <c r="G23" i="6"/>
  <c r="F23" i="6"/>
  <c r="E23" i="6"/>
  <c r="H23" i="6" s="1"/>
  <c r="D23" i="6"/>
  <c r="C23" i="6"/>
  <c r="B23" i="6"/>
  <c r="A23" i="6"/>
  <c r="H22" i="6"/>
  <c r="G22" i="6"/>
  <c r="F22" i="6"/>
  <c r="E22" i="6"/>
  <c r="I22" i="6" s="1"/>
  <c r="D22" i="6"/>
  <c r="C22" i="6"/>
  <c r="B22" i="6"/>
  <c r="A22" i="6"/>
  <c r="G21" i="6"/>
  <c r="F21" i="6"/>
  <c r="E21" i="6"/>
  <c r="H21" i="6" s="1"/>
  <c r="D21" i="6"/>
  <c r="C21" i="6"/>
  <c r="B21" i="6"/>
  <c r="A21" i="6"/>
  <c r="G20" i="6"/>
  <c r="F20" i="6"/>
  <c r="E20" i="6"/>
  <c r="I20" i="6" s="1"/>
  <c r="D20" i="6"/>
  <c r="C20" i="6"/>
  <c r="B20" i="6"/>
  <c r="A20" i="6"/>
  <c r="G19" i="6"/>
  <c r="F19" i="6"/>
  <c r="E19" i="6"/>
  <c r="I19" i="6" s="1"/>
  <c r="D19" i="6"/>
  <c r="C19" i="6"/>
  <c r="B19" i="6"/>
  <c r="A19" i="6"/>
  <c r="H18" i="6"/>
  <c r="G18" i="6"/>
  <c r="F18" i="6"/>
  <c r="E18" i="6"/>
  <c r="I18" i="6" s="1"/>
  <c r="D18" i="6"/>
  <c r="C18" i="6"/>
  <c r="B18" i="6"/>
  <c r="A18" i="6"/>
  <c r="G17" i="6"/>
  <c r="F17" i="6"/>
  <c r="E17" i="6"/>
  <c r="I17" i="6" s="1"/>
  <c r="D17" i="6"/>
  <c r="C17" i="6"/>
  <c r="B17" i="6"/>
  <c r="A17" i="6"/>
  <c r="G16" i="6"/>
  <c r="F16" i="6"/>
  <c r="E16" i="6"/>
  <c r="I16" i="6" s="1"/>
  <c r="D16" i="6"/>
  <c r="C16" i="6"/>
  <c r="B16" i="6"/>
  <c r="A16" i="6"/>
  <c r="G15" i="6"/>
  <c r="F15" i="6"/>
  <c r="E15" i="6"/>
  <c r="I15" i="6" s="1"/>
  <c r="D15" i="6"/>
  <c r="C15" i="6"/>
  <c r="B15" i="6"/>
  <c r="A15" i="6"/>
  <c r="H14" i="6"/>
  <c r="G14" i="6"/>
  <c r="F14" i="6"/>
  <c r="E14" i="6"/>
  <c r="I14" i="6" s="1"/>
  <c r="D14" i="6"/>
  <c r="C14" i="6"/>
  <c r="B14" i="6"/>
  <c r="A14" i="6"/>
  <c r="G13" i="6"/>
  <c r="F13" i="6"/>
  <c r="E13" i="6"/>
  <c r="I13" i="6" s="1"/>
  <c r="D13" i="6"/>
  <c r="C13" i="6"/>
  <c r="B13" i="6"/>
  <c r="A13" i="6"/>
  <c r="G12" i="6"/>
  <c r="F12" i="6"/>
  <c r="E12" i="6"/>
  <c r="I12" i="6" s="1"/>
  <c r="D12" i="6"/>
  <c r="C12" i="6"/>
  <c r="B12" i="6"/>
  <c r="A12" i="6"/>
  <c r="G11" i="6"/>
  <c r="F11" i="6"/>
  <c r="E11" i="6"/>
  <c r="I11" i="6" s="1"/>
  <c r="D11" i="6"/>
  <c r="C11" i="6"/>
  <c r="B11" i="6"/>
  <c r="A11" i="6"/>
  <c r="H10" i="6"/>
  <c r="G10" i="6"/>
  <c r="F10" i="6"/>
  <c r="E10" i="6"/>
  <c r="I10" i="6" s="1"/>
  <c r="D10" i="6"/>
  <c r="C10" i="6"/>
  <c r="B10" i="6"/>
  <c r="A10" i="6"/>
  <c r="G9" i="6"/>
  <c r="F9" i="6"/>
  <c r="E9" i="6"/>
  <c r="I9" i="6" s="1"/>
  <c r="D9" i="6"/>
  <c r="C9" i="6"/>
  <c r="B9" i="6"/>
  <c r="A9" i="6"/>
  <c r="G8" i="6"/>
  <c r="F8" i="6"/>
  <c r="E8" i="6"/>
  <c r="I8" i="6" s="1"/>
  <c r="D8" i="6"/>
  <c r="C8" i="6"/>
  <c r="B8" i="6"/>
  <c r="A8" i="6"/>
  <c r="G7" i="6"/>
  <c r="F7" i="6"/>
  <c r="E7" i="6"/>
  <c r="I7" i="6" s="1"/>
  <c r="D7" i="6"/>
  <c r="C7" i="6"/>
  <c r="B7" i="6"/>
  <c r="A7" i="6"/>
  <c r="H6" i="6"/>
  <c r="G6" i="6"/>
  <c r="F6" i="6"/>
  <c r="E6" i="6"/>
  <c r="I6" i="6" s="1"/>
  <c r="D6" i="6"/>
  <c r="C6" i="6"/>
  <c r="B6" i="6"/>
  <c r="A6" i="6"/>
  <c r="G5" i="6"/>
  <c r="F5" i="6"/>
  <c r="E5" i="6"/>
  <c r="I5" i="6" s="1"/>
  <c r="D5" i="6"/>
  <c r="C5" i="6"/>
  <c r="B5" i="6"/>
  <c r="A5" i="6"/>
  <c r="G4" i="6"/>
  <c r="F4" i="6"/>
  <c r="E4" i="6"/>
  <c r="I4" i="6" s="1"/>
  <c r="D4" i="6"/>
  <c r="C4" i="6"/>
  <c r="B4" i="6"/>
  <c r="A4" i="6"/>
  <c r="G3" i="6"/>
  <c r="F3" i="6"/>
  <c r="E3" i="6"/>
  <c r="I3" i="6" s="1"/>
  <c r="D3" i="6"/>
  <c r="C3" i="6"/>
  <c r="B3" i="6"/>
  <c r="A3" i="6"/>
  <c r="H2" i="6"/>
  <c r="G2" i="6"/>
  <c r="F2" i="6"/>
  <c r="E2" i="6"/>
  <c r="I2" i="6" s="1"/>
  <c r="D2" i="6"/>
  <c r="Q19" i="6" s="1"/>
  <c r="C2" i="6"/>
  <c r="B2" i="6"/>
  <c r="A2" i="6"/>
  <c r="Q60" i="5"/>
  <c r="P60" i="5"/>
  <c r="O60" i="5"/>
  <c r="S60" i="5" s="1"/>
  <c r="N60" i="5"/>
  <c r="M60" i="5"/>
  <c r="L60" i="5"/>
  <c r="K60" i="5"/>
  <c r="G60" i="5"/>
  <c r="F60" i="5"/>
  <c r="E60" i="5"/>
  <c r="I60" i="5" s="1"/>
  <c r="D60" i="5"/>
  <c r="C60" i="5"/>
  <c r="B60" i="5"/>
  <c r="A60" i="5"/>
  <c r="Q59" i="5"/>
  <c r="P59" i="5"/>
  <c r="O59" i="5"/>
  <c r="S59" i="5" s="1"/>
  <c r="N59" i="5"/>
  <c r="M59" i="5"/>
  <c r="L59" i="5"/>
  <c r="K59" i="5"/>
  <c r="H59" i="5"/>
  <c r="G59" i="5"/>
  <c r="F59" i="5"/>
  <c r="E59" i="5"/>
  <c r="I59" i="5" s="1"/>
  <c r="D59" i="5"/>
  <c r="C59" i="5"/>
  <c r="B59" i="5"/>
  <c r="A59" i="5"/>
  <c r="Q58" i="5"/>
  <c r="P58" i="5"/>
  <c r="O58" i="5"/>
  <c r="S58" i="5" s="1"/>
  <c r="N58" i="5"/>
  <c r="M58" i="5"/>
  <c r="L58" i="5"/>
  <c r="K58" i="5"/>
  <c r="G58" i="5"/>
  <c r="F58" i="5"/>
  <c r="E58" i="5"/>
  <c r="I58" i="5" s="1"/>
  <c r="D58" i="5"/>
  <c r="C58" i="5"/>
  <c r="B58" i="5"/>
  <c r="A58" i="5"/>
  <c r="Q57" i="5"/>
  <c r="P57" i="5"/>
  <c r="O57" i="5"/>
  <c r="S57" i="5" s="1"/>
  <c r="N57" i="5"/>
  <c r="M57" i="5"/>
  <c r="L57" i="5"/>
  <c r="K57" i="5"/>
  <c r="H57" i="5"/>
  <c r="G57" i="5"/>
  <c r="F57" i="5"/>
  <c r="E57" i="5"/>
  <c r="I57" i="5" s="1"/>
  <c r="D57" i="5"/>
  <c r="C57" i="5"/>
  <c r="B57" i="5"/>
  <c r="A57" i="5"/>
  <c r="Q56" i="5"/>
  <c r="P56" i="5"/>
  <c r="O56" i="5"/>
  <c r="S56" i="5" s="1"/>
  <c r="N56" i="5"/>
  <c r="M56" i="5"/>
  <c r="L56" i="5"/>
  <c r="K56" i="5"/>
  <c r="G56" i="5"/>
  <c r="F56" i="5"/>
  <c r="E56" i="5"/>
  <c r="I56" i="5" s="1"/>
  <c r="D56" i="5"/>
  <c r="C56" i="5"/>
  <c r="B56" i="5"/>
  <c r="A56" i="5"/>
  <c r="Q55" i="5"/>
  <c r="P55" i="5"/>
  <c r="O55" i="5"/>
  <c r="S55" i="5" s="1"/>
  <c r="N55" i="5"/>
  <c r="M55" i="5"/>
  <c r="L55" i="5"/>
  <c r="K55" i="5"/>
  <c r="H55" i="5"/>
  <c r="G55" i="5"/>
  <c r="F55" i="5"/>
  <c r="E55" i="5"/>
  <c r="I55" i="5" s="1"/>
  <c r="D55" i="5"/>
  <c r="C55" i="5"/>
  <c r="B55" i="5"/>
  <c r="A55" i="5"/>
  <c r="Q54" i="5"/>
  <c r="P54" i="5"/>
  <c r="O54" i="5"/>
  <c r="R54" i="5" s="1"/>
  <c r="N54" i="5"/>
  <c r="M54" i="5"/>
  <c r="L54" i="5"/>
  <c r="K54" i="5"/>
  <c r="G54" i="5"/>
  <c r="F54" i="5"/>
  <c r="E54" i="5"/>
  <c r="I54" i="5" s="1"/>
  <c r="D54" i="5"/>
  <c r="C54" i="5"/>
  <c r="B54" i="5"/>
  <c r="A54" i="5"/>
  <c r="Q53" i="5"/>
  <c r="P53" i="5"/>
  <c r="O53" i="5"/>
  <c r="S53" i="5" s="1"/>
  <c r="N53" i="5"/>
  <c r="M53" i="5"/>
  <c r="L53" i="5"/>
  <c r="K53" i="5"/>
  <c r="H53" i="5"/>
  <c r="G53" i="5"/>
  <c r="F53" i="5"/>
  <c r="E53" i="5"/>
  <c r="I53" i="5" s="1"/>
  <c r="D53" i="5"/>
  <c r="C53" i="5"/>
  <c r="B53" i="5"/>
  <c r="A53" i="5"/>
  <c r="Q52" i="5"/>
  <c r="P52" i="5"/>
  <c r="O52" i="5"/>
  <c r="R52" i="5" s="1"/>
  <c r="N52" i="5"/>
  <c r="M52" i="5"/>
  <c r="L52" i="5"/>
  <c r="K52" i="5"/>
  <c r="G52" i="5"/>
  <c r="F52" i="5"/>
  <c r="E52" i="5"/>
  <c r="I52" i="5" s="1"/>
  <c r="D52" i="5"/>
  <c r="C52" i="5"/>
  <c r="B52" i="5"/>
  <c r="A52" i="5"/>
  <c r="Q51" i="5"/>
  <c r="P51" i="5"/>
  <c r="O51" i="5"/>
  <c r="S51" i="5" s="1"/>
  <c r="N51" i="5"/>
  <c r="M51" i="5"/>
  <c r="L51" i="5"/>
  <c r="K51" i="5"/>
  <c r="H51" i="5"/>
  <c r="G51" i="5"/>
  <c r="F51" i="5"/>
  <c r="E51" i="5"/>
  <c r="I51" i="5" s="1"/>
  <c r="D51" i="5"/>
  <c r="C51" i="5"/>
  <c r="B51" i="5"/>
  <c r="A51" i="5"/>
  <c r="R50" i="5"/>
  <c r="Q50" i="5"/>
  <c r="P50" i="5"/>
  <c r="O50" i="5"/>
  <c r="S50" i="5" s="1"/>
  <c r="N50" i="5"/>
  <c r="M50" i="5"/>
  <c r="L50" i="5"/>
  <c r="K50" i="5"/>
  <c r="I50" i="5"/>
  <c r="G50" i="5"/>
  <c r="F50" i="5"/>
  <c r="E50" i="5"/>
  <c r="H50" i="5" s="1"/>
  <c r="D50" i="5"/>
  <c r="C50" i="5"/>
  <c r="B50" i="5"/>
  <c r="A50" i="5"/>
  <c r="Q49" i="5"/>
  <c r="P49" i="5"/>
  <c r="O49" i="5"/>
  <c r="S49" i="5" s="1"/>
  <c r="N49" i="5"/>
  <c r="M49" i="5"/>
  <c r="L49" i="5"/>
  <c r="K49" i="5"/>
  <c r="H49" i="5"/>
  <c r="G49" i="5"/>
  <c r="F49" i="5"/>
  <c r="E49" i="5"/>
  <c r="I49" i="5" s="1"/>
  <c r="D49" i="5"/>
  <c r="C49" i="5"/>
  <c r="B49" i="5"/>
  <c r="A49" i="5"/>
  <c r="R48" i="5"/>
  <c r="Q48" i="5"/>
  <c r="P48" i="5"/>
  <c r="O48" i="5"/>
  <c r="S48" i="5" s="1"/>
  <c r="N48" i="5"/>
  <c r="M48" i="5"/>
  <c r="L48" i="5"/>
  <c r="K48" i="5"/>
  <c r="I48" i="5"/>
  <c r="G48" i="5"/>
  <c r="F48" i="5"/>
  <c r="E48" i="5"/>
  <c r="H48" i="5" s="1"/>
  <c r="D48" i="5"/>
  <c r="C48" i="5"/>
  <c r="B48" i="5"/>
  <c r="A48" i="5"/>
  <c r="Q47" i="5"/>
  <c r="P47" i="5"/>
  <c r="O47" i="5"/>
  <c r="S47" i="5" s="1"/>
  <c r="N47" i="5"/>
  <c r="M47" i="5"/>
  <c r="L47" i="5"/>
  <c r="K47" i="5"/>
  <c r="H47" i="5"/>
  <c r="G47" i="5"/>
  <c r="F47" i="5"/>
  <c r="E47" i="5"/>
  <c r="I47" i="5" s="1"/>
  <c r="D47" i="5"/>
  <c r="C47" i="5"/>
  <c r="B47" i="5"/>
  <c r="A47" i="5"/>
  <c r="R46" i="5"/>
  <c r="Q46" i="5"/>
  <c r="P46" i="5"/>
  <c r="O46" i="5"/>
  <c r="S46" i="5" s="1"/>
  <c r="N46" i="5"/>
  <c r="M46" i="5"/>
  <c r="L46" i="5"/>
  <c r="K46" i="5"/>
  <c r="I46" i="5"/>
  <c r="G46" i="5"/>
  <c r="F46" i="5"/>
  <c r="E46" i="5"/>
  <c r="H46" i="5" s="1"/>
  <c r="D46" i="5"/>
  <c r="C46" i="5"/>
  <c r="B46" i="5"/>
  <c r="A46" i="5"/>
  <c r="Q45" i="5"/>
  <c r="P45" i="5"/>
  <c r="O45" i="5"/>
  <c r="S45" i="5" s="1"/>
  <c r="N45" i="5"/>
  <c r="M45" i="5"/>
  <c r="L45" i="5"/>
  <c r="K45" i="5"/>
  <c r="H45" i="5"/>
  <c r="G45" i="5"/>
  <c r="F45" i="5"/>
  <c r="E45" i="5"/>
  <c r="I45" i="5" s="1"/>
  <c r="D45" i="5"/>
  <c r="C45" i="5"/>
  <c r="B45" i="5"/>
  <c r="A45" i="5"/>
  <c r="R44" i="5"/>
  <c r="Q44" i="5"/>
  <c r="P44" i="5"/>
  <c r="O44" i="5"/>
  <c r="S44" i="5" s="1"/>
  <c r="N44" i="5"/>
  <c r="M44" i="5"/>
  <c r="L44" i="5"/>
  <c r="K44" i="5"/>
  <c r="I44" i="5"/>
  <c r="G44" i="5"/>
  <c r="F44" i="5"/>
  <c r="E44" i="5"/>
  <c r="H44" i="5" s="1"/>
  <c r="D44" i="5"/>
  <c r="C44" i="5"/>
  <c r="B44" i="5"/>
  <c r="A44" i="5"/>
  <c r="Q43" i="5"/>
  <c r="P43" i="5"/>
  <c r="O43" i="5"/>
  <c r="S43" i="5" s="1"/>
  <c r="N43" i="5"/>
  <c r="M43" i="5"/>
  <c r="L43" i="5"/>
  <c r="K43" i="5"/>
  <c r="H43" i="5"/>
  <c r="G43" i="5"/>
  <c r="F43" i="5"/>
  <c r="E43" i="5"/>
  <c r="I43" i="5" s="1"/>
  <c r="D43" i="5"/>
  <c r="C43" i="5"/>
  <c r="B43" i="5"/>
  <c r="A43" i="5"/>
  <c r="R42" i="5"/>
  <c r="Q42" i="5"/>
  <c r="P42" i="5"/>
  <c r="O42" i="5"/>
  <c r="S42" i="5" s="1"/>
  <c r="N42" i="5"/>
  <c r="M42" i="5"/>
  <c r="L42" i="5"/>
  <c r="K42" i="5"/>
  <c r="I42" i="5"/>
  <c r="G42" i="5"/>
  <c r="F42" i="5"/>
  <c r="E42" i="5"/>
  <c r="H42" i="5" s="1"/>
  <c r="D42" i="5"/>
  <c r="C42" i="5"/>
  <c r="B42" i="5"/>
  <c r="A42" i="5"/>
  <c r="Q41" i="5"/>
  <c r="P41" i="5"/>
  <c r="O41" i="5"/>
  <c r="S41" i="5" s="1"/>
  <c r="N41" i="5"/>
  <c r="M41" i="5"/>
  <c r="L41" i="5"/>
  <c r="K41" i="5"/>
  <c r="H41" i="5"/>
  <c r="G41" i="5"/>
  <c r="F41" i="5"/>
  <c r="E41" i="5"/>
  <c r="I41" i="5" s="1"/>
  <c r="D41" i="5"/>
  <c r="C41" i="5"/>
  <c r="B41" i="5"/>
  <c r="A41" i="5"/>
  <c r="R40" i="5"/>
  <c r="Q40" i="5"/>
  <c r="P40" i="5"/>
  <c r="O40" i="5"/>
  <c r="S40" i="5" s="1"/>
  <c r="N40" i="5"/>
  <c r="M40" i="5"/>
  <c r="L40" i="5"/>
  <c r="K40" i="5"/>
  <c r="I40" i="5"/>
  <c r="G40" i="5"/>
  <c r="F40" i="5"/>
  <c r="E40" i="5"/>
  <c r="H40" i="5" s="1"/>
  <c r="D40" i="5"/>
  <c r="C40" i="5"/>
  <c r="B40" i="5"/>
  <c r="A40" i="5"/>
  <c r="Q39" i="5"/>
  <c r="P39" i="5"/>
  <c r="O39" i="5"/>
  <c r="S39" i="5" s="1"/>
  <c r="N39" i="5"/>
  <c r="M39" i="5"/>
  <c r="L39" i="5"/>
  <c r="K39" i="5"/>
  <c r="H39" i="5"/>
  <c r="G39" i="5"/>
  <c r="F39" i="5"/>
  <c r="E39" i="5"/>
  <c r="I39" i="5" s="1"/>
  <c r="D39" i="5"/>
  <c r="C39" i="5"/>
  <c r="B39" i="5"/>
  <c r="A39" i="5"/>
  <c r="R38" i="5"/>
  <c r="Q38" i="5"/>
  <c r="P38" i="5"/>
  <c r="O38" i="5"/>
  <c r="S38" i="5" s="1"/>
  <c r="N38" i="5"/>
  <c r="M38" i="5"/>
  <c r="L38" i="5"/>
  <c r="K38" i="5"/>
  <c r="I38" i="5"/>
  <c r="G38" i="5"/>
  <c r="F38" i="5"/>
  <c r="E38" i="5"/>
  <c r="H38" i="5" s="1"/>
  <c r="D38" i="5"/>
  <c r="C38" i="5"/>
  <c r="B38" i="5"/>
  <c r="A38" i="5"/>
  <c r="Q37" i="5"/>
  <c r="P37" i="5"/>
  <c r="O37" i="5"/>
  <c r="S37" i="5" s="1"/>
  <c r="N37" i="5"/>
  <c r="M37" i="5"/>
  <c r="L37" i="5"/>
  <c r="K37" i="5"/>
  <c r="H37" i="5"/>
  <c r="G37" i="5"/>
  <c r="F37" i="5"/>
  <c r="E37" i="5"/>
  <c r="I37" i="5" s="1"/>
  <c r="D37" i="5"/>
  <c r="C37" i="5"/>
  <c r="B37" i="5"/>
  <c r="A37" i="5"/>
  <c r="R36" i="5"/>
  <c r="Q36" i="5"/>
  <c r="P36" i="5"/>
  <c r="O36" i="5"/>
  <c r="S36" i="5" s="1"/>
  <c r="N36" i="5"/>
  <c r="M36" i="5"/>
  <c r="L36" i="5"/>
  <c r="K36" i="5"/>
  <c r="I36" i="5"/>
  <c r="G36" i="5"/>
  <c r="F36" i="5"/>
  <c r="E36" i="5"/>
  <c r="H36" i="5" s="1"/>
  <c r="D36" i="5"/>
  <c r="C36" i="5"/>
  <c r="B36" i="5"/>
  <c r="A36" i="5"/>
  <c r="Q35" i="5"/>
  <c r="P35" i="5"/>
  <c r="O35" i="5"/>
  <c r="S35" i="5" s="1"/>
  <c r="N35" i="5"/>
  <c r="M35" i="5"/>
  <c r="L35" i="5"/>
  <c r="K35" i="5"/>
  <c r="H35" i="5"/>
  <c r="G35" i="5"/>
  <c r="F35" i="5"/>
  <c r="E35" i="5"/>
  <c r="I35" i="5" s="1"/>
  <c r="D35" i="5"/>
  <c r="C35" i="5"/>
  <c r="B35" i="5"/>
  <c r="A35" i="5"/>
  <c r="R34" i="5"/>
  <c r="Q34" i="5"/>
  <c r="P34" i="5"/>
  <c r="O34" i="5"/>
  <c r="S34" i="5" s="1"/>
  <c r="N34" i="5"/>
  <c r="M34" i="5"/>
  <c r="L34" i="5"/>
  <c r="K34" i="5"/>
  <c r="I34" i="5"/>
  <c r="G34" i="5"/>
  <c r="F34" i="5"/>
  <c r="E34" i="5"/>
  <c r="H34" i="5" s="1"/>
  <c r="D34" i="5"/>
  <c r="C34" i="5"/>
  <c r="B34" i="5"/>
  <c r="A34" i="5"/>
  <c r="Q33" i="5"/>
  <c r="P33" i="5"/>
  <c r="O33" i="5"/>
  <c r="S33" i="5" s="1"/>
  <c r="N33" i="5"/>
  <c r="M33" i="5"/>
  <c r="L33" i="5"/>
  <c r="K33" i="5"/>
  <c r="H33" i="5"/>
  <c r="G33" i="5"/>
  <c r="F33" i="5"/>
  <c r="E33" i="5"/>
  <c r="I33" i="5" s="1"/>
  <c r="D33" i="5"/>
  <c r="C33" i="5"/>
  <c r="B33" i="5"/>
  <c r="A33" i="5"/>
  <c r="R32" i="5"/>
  <c r="Q32" i="5"/>
  <c r="P32" i="5"/>
  <c r="O32" i="5"/>
  <c r="S32" i="5" s="1"/>
  <c r="N32" i="5"/>
  <c r="M32" i="5"/>
  <c r="L32" i="5"/>
  <c r="K32" i="5"/>
  <c r="I32" i="5"/>
  <c r="G32" i="5"/>
  <c r="F32" i="5"/>
  <c r="E32" i="5"/>
  <c r="H32" i="5" s="1"/>
  <c r="D32" i="5"/>
  <c r="C32" i="5"/>
  <c r="B32" i="5"/>
  <c r="A32" i="5"/>
  <c r="Q30" i="5"/>
  <c r="P30" i="5"/>
  <c r="O30" i="5"/>
  <c r="S30" i="5" s="1"/>
  <c r="N30" i="5"/>
  <c r="M30" i="5"/>
  <c r="L30" i="5"/>
  <c r="K30" i="5"/>
  <c r="H30" i="5"/>
  <c r="G30" i="5"/>
  <c r="F30" i="5"/>
  <c r="E30" i="5"/>
  <c r="I30" i="5" s="1"/>
  <c r="D30" i="5"/>
  <c r="C30" i="5"/>
  <c r="B30" i="5"/>
  <c r="A30" i="5"/>
  <c r="R29" i="5"/>
  <c r="Q29" i="5"/>
  <c r="P29" i="5"/>
  <c r="O29" i="5"/>
  <c r="S29" i="5" s="1"/>
  <c r="N29" i="5"/>
  <c r="M29" i="5"/>
  <c r="L29" i="5"/>
  <c r="K29" i="5"/>
  <c r="I29" i="5"/>
  <c r="G29" i="5"/>
  <c r="F29" i="5"/>
  <c r="E29" i="5"/>
  <c r="H29" i="5" s="1"/>
  <c r="D29" i="5"/>
  <c r="C29" i="5"/>
  <c r="B29" i="5"/>
  <c r="A29" i="5"/>
  <c r="Q28" i="5"/>
  <c r="P28" i="5"/>
  <c r="O28" i="5"/>
  <c r="S28" i="5" s="1"/>
  <c r="N28" i="5"/>
  <c r="M28" i="5"/>
  <c r="L28" i="5"/>
  <c r="K28" i="5"/>
  <c r="H28" i="5"/>
  <c r="G28" i="5"/>
  <c r="F28" i="5"/>
  <c r="E28" i="5"/>
  <c r="I28" i="5" s="1"/>
  <c r="D28" i="5"/>
  <c r="C28" i="5"/>
  <c r="B28" i="5"/>
  <c r="A28" i="5"/>
  <c r="R27" i="5"/>
  <c r="Q27" i="5"/>
  <c r="P27" i="5"/>
  <c r="O27" i="5"/>
  <c r="S27" i="5" s="1"/>
  <c r="N27" i="5"/>
  <c r="M27" i="5"/>
  <c r="L27" i="5"/>
  <c r="K27" i="5"/>
  <c r="I27" i="5"/>
  <c r="G27" i="5"/>
  <c r="F27" i="5"/>
  <c r="E27" i="5"/>
  <c r="H27" i="5" s="1"/>
  <c r="D27" i="5"/>
  <c r="C27" i="5"/>
  <c r="B27" i="5"/>
  <c r="A27" i="5"/>
  <c r="Q26" i="5"/>
  <c r="P26" i="5"/>
  <c r="O26" i="5"/>
  <c r="S26" i="5" s="1"/>
  <c r="N26" i="5"/>
  <c r="M26" i="5"/>
  <c r="L26" i="5"/>
  <c r="K26" i="5"/>
  <c r="H26" i="5"/>
  <c r="G26" i="5"/>
  <c r="F26" i="5"/>
  <c r="E26" i="5"/>
  <c r="I26" i="5" s="1"/>
  <c r="D26" i="5"/>
  <c r="C26" i="5"/>
  <c r="B26" i="5"/>
  <c r="A26" i="5"/>
  <c r="R25" i="5"/>
  <c r="Q25" i="5"/>
  <c r="P25" i="5"/>
  <c r="O25" i="5"/>
  <c r="S25" i="5" s="1"/>
  <c r="N25" i="5"/>
  <c r="M25" i="5"/>
  <c r="L25" i="5"/>
  <c r="K25" i="5"/>
  <c r="I25" i="5"/>
  <c r="G25" i="5"/>
  <c r="F25" i="5"/>
  <c r="E25" i="5"/>
  <c r="H25" i="5" s="1"/>
  <c r="D25" i="5"/>
  <c r="C25" i="5"/>
  <c r="B25" i="5"/>
  <c r="A25" i="5"/>
  <c r="Q24" i="5"/>
  <c r="P24" i="5"/>
  <c r="O24" i="5"/>
  <c r="S24" i="5" s="1"/>
  <c r="N24" i="5"/>
  <c r="M24" i="5"/>
  <c r="L24" i="5"/>
  <c r="K24" i="5"/>
  <c r="H24" i="5"/>
  <c r="G24" i="5"/>
  <c r="F24" i="5"/>
  <c r="E24" i="5"/>
  <c r="I24" i="5" s="1"/>
  <c r="D24" i="5"/>
  <c r="C24" i="5"/>
  <c r="B24" i="5"/>
  <c r="A24" i="5"/>
  <c r="R23" i="5"/>
  <c r="Q23" i="5"/>
  <c r="P23" i="5"/>
  <c r="O23" i="5"/>
  <c r="S23" i="5" s="1"/>
  <c r="N23" i="5"/>
  <c r="M23" i="5"/>
  <c r="L23" i="5"/>
  <c r="K23" i="5"/>
  <c r="I23" i="5"/>
  <c r="G23" i="5"/>
  <c r="F23" i="5"/>
  <c r="E23" i="5"/>
  <c r="H23" i="5" s="1"/>
  <c r="D23" i="5"/>
  <c r="C23" i="5"/>
  <c r="B23" i="5"/>
  <c r="A23" i="5"/>
  <c r="Q22" i="5"/>
  <c r="P22" i="5"/>
  <c r="O22" i="5"/>
  <c r="S22" i="5" s="1"/>
  <c r="N22" i="5"/>
  <c r="M22" i="5"/>
  <c r="L22" i="5"/>
  <c r="K22" i="5"/>
  <c r="H22" i="5"/>
  <c r="G22" i="5"/>
  <c r="F22" i="5"/>
  <c r="E22" i="5"/>
  <c r="I22" i="5" s="1"/>
  <c r="D22" i="5"/>
  <c r="C22" i="5"/>
  <c r="B22" i="5"/>
  <c r="A22" i="5"/>
  <c r="R21" i="5"/>
  <c r="Q21" i="5"/>
  <c r="P21" i="5"/>
  <c r="O21" i="5"/>
  <c r="S21" i="5" s="1"/>
  <c r="N21" i="5"/>
  <c r="M21" i="5"/>
  <c r="L21" i="5"/>
  <c r="K21" i="5"/>
  <c r="I21" i="5"/>
  <c r="G21" i="5"/>
  <c r="F21" i="5"/>
  <c r="E21" i="5"/>
  <c r="H21" i="5" s="1"/>
  <c r="D21" i="5"/>
  <c r="C21" i="5"/>
  <c r="B21" i="5"/>
  <c r="A21" i="5"/>
  <c r="Q20" i="5"/>
  <c r="P20" i="5"/>
  <c r="O20" i="5"/>
  <c r="S20" i="5" s="1"/>
  <c r="N20" i="5"/>
  <c r="M20" i="5"/>
  <c r="L20" i="5"/>
  <c r="K20" i="5"/>
  <c r="H20" i="5"/>
  <c r="G20" i="5"/>
  <c r="F20" i="5"/>
  <c r="E20" i="5"/>
  <c r="I20" i="5" s="1"/>
  <c r="D20" i="5"/>
  <c r="C20" i="5"/>
  <c r="B20" i="5"/>
  <c r="A20" i="5"/>
  <c r="R19" i="5"/>
  <c r="Q19" i="5"/>
  <c r="P19" i="5"/>
  <c r="O19" i="5"/>
  <c r="S19" i="5" s="1"/>
  <c r="N19" i="5"/>
  <c r="M19" i="5"/>
  <c r="L19" i="5"/>
  <c r="K19" i="5"/>
  <c r="I19" i="5"/>
  <c r="G19" i="5"/>
  <c r="F19" i="5"/>
  <c r="E19" i="5"/>
  <c r="H19" i="5" s="1"/>
  <c r="D19" i="5"/>
  <c r="C19" i="5"/>
  <c r="B19" i="5"/>
  <c r="A19" i="5"/>
  <c r="Q18" i="5"/>
  <c r="P18" i="5"/>
  <c r="O18" i="5"/>
  <c r="S18" i="5" s="1"/>
  <c r="N18" i="5"/>
  <c r="M18" i="5"/>
  <c r="L18" i="5"/>
  <c r="K18" i="5"/>
  <c r="H18" i="5"/>
  <c r="G18" i="5"/>
  <c r="F18" i="5"/>
  <c r="E18" i="5"/>
  <c r="I18" i="5" s="1"/>
  <c r="D18" i="5"/>
  <c r="C18" i="5"/>
  <c r="B18" i="5"/>
  <c r="A18" i="5"/>
  <c r="R17" i="5"/>
  <c r="Q17" i="5"/>
  <c r="P17" i="5"/>
  <c r="O17" i="5"/>
  <c r="S17" i="5" s="1"/>
  <c r="N17" i="5"/>
  <c r="M17" i="5"/>
  <c r="L17" i="5"/>
  <c r="K17" i="5"/>
  <c r="I17" i="5"/>
  <c r="G17" i="5"/>
  <c r="F17" i="5"/>
  <c r="E17" i="5"/>
  <c r="H17" i="5" s="1"/>
  <c r="D17" i="5"/>
  <c r="C17" i="5"/>
  <c r="B17" i="5"/>
  <c r="A17" i="5"/>
  <c r="AB16" i="5"/>
  <c r="Q16" i="5"/>
  <c r="P16" i="5"/>
  <c r="O16" i="5"/>
  <c r="S16" i="5" s="1"/>
  <c r="N16" i="5"/>
  <c r="M16" i="5"/>
  <c r="L16" i="5"/>
  <c r="K16" i="5"/>
  <c r="H16" i="5"/>
  <c r="G16" i="5"/>
  <c r="F16" i="5"/>
  <c r="E16" i="5"/>
  <c r="I16" i="5" s="1"/>
  <c r="D16" i="5"/>
  <c r="C16" i="5"/>
  <c r="B16" i="5"/>
  <c r="A16" i="5"/>
  <c r="R15" i="5"/>
  <c r="Q15" i="5"/>
  <c r="P15" i="5"/>
  <c r="O15" i="5"/>
  <c r="S15" i="5" s="1"/>
  <c r="N15" i="5"/>
  <c r="M15" i="5"/>
  <c r="L15" i="5"/>
  <c r="K15" i="5"/>
  <c r="I15" i="5"/>
  <c r="G15" i="5"/>
  <c r="F15" i="5"/>
  <c r="E15" i="5"/>
  <c r="H15" i="5" s="1"/>
  <c r="D15" i="5"/>
  <c r="C15" i="5"/>
  <c r="B15" i="5"/>
  <c r="A15" i="5"/>
  <c r="Q14" i="5"/>
  <c r="P14" i="5"/>
  <c r="O14" i="5"/>
  <c r="S14" i="5" s="1"/>
  <c r="N14" i="5"/>
  <c r="M14" i="5"/>
  <c r="L14" i="5"/>
  <c r="K14" i="5"/>
  <c r="H14" i="5"/>
  <c r="G14" i="5"/>
  <c r="F14" i="5"/>
  <c r="E14" i="5"/>
  <c r="I14" i="5" s="1"/>
  <c r="D14" i="5"/>
  <c r="C14" i="5"/>
  <c r="B14" i="5"/>
  <c r="A14" i="5"/>
  <c r="R13" i="5"/>
  <c r="Q13" i="5"/>
  <c r="P13" i="5"/>
  <c r="O13" i="5"/>
  <c r="S13" i="5" s="1"/>
  <c r="N13" i="5"/>
  <c r="M13" i="5"/>
  <c r="L13" i="5"/>
  <c r="K13" i="5"/>
  <c r="I13" i="5"/>
  <c r="G13" i="5"/>
  <c r="F13" i="5"/>
  <c r="E13" i="5"/>
  <c r="H13" i="5" s="1"/>
  <c r="D13" i="5"/>
  <c r="C13" i="5"/>
  <c r="B13" i="5"/>
  <c r="A13" i="5"/>
  <c r="AB12" i="5"/>
  <c r="Q12" i="5"/>
  <c r="P12" i="5"/>
  <c r="O12" i="5"/>
  <c r="S12" i="5" s="1"/>
  <c r="N12" i="5"/>
  <c r="M12" i="5"/>
  <c r="L12" i="5"/>
  <c r="K12" i="5"/>
  <c r="H12" i="5"/>
  <c r="G12" i="5"/>
  <c r="F12" i="5"/>
  <c r="E12" i="5"/>
  <c r="I12" i="5" s="1"/>
  <c r="D12" i="5"/>
  <c r="C12" i="5"/>
  <c r="B12" i="5"/>
  <c r="A12" i="5"/>
  <c r="R11" i="5"/>
  <c r="Q11" i="5"/>
  <c r="P11" i="5"/>
  <c r="O11" i="5"/>
  <c r="S11" i="5" s="1"/>
  <c r="N11" i="5"/>
  <c r="M11" i="5"/>
  <c r="L11" i="5"/>
  <c r="K11" i="5"/>
  <c r="I11" i="5"/>
  <c r="G11" i="5"/>
  <c r="F11" i="5"/>
  <c r="E11" i="5"/>
  <c r="H11" i="5" s="1"/>
  <c r="D11" i="5"/>
  <c r="C11" i="5"/>
  <c r="B11" i="5"/>
  <c r="A11" i="5"/>
  <c r="Q10" i="5"/>
  <c r="P10" i="5"/>
  <c r="O10" i="5"/>
  <c r="S10" i="5" s="1"/>
  <c r="N10" i="5"/>
  <c r="M10" i="5"/>
  <c r="L10" i="5"/>
  <c r="K10" i="5"/>
  <c r="H10" i="5"/>
  <c r="G10" i="5"/>
  <c r="F10" i="5"/>
  <c r="E10" i="5"/>
  <c r="I10" i="5" s="1"/>
  <c r="D10" i="5"/>
  <c r="C10" i="5"/>
  <c r="B10" i="5"/>
  <c r="A10" i="5"/>
  <c r="R9" i="5"/>
  <c r="Q9" i="5"/>
  <c r="P9" i="5"/>
  <c r="O9" i="5"/>
  <c r="S9" i="5" s="1"/>
  <c r="N9" i="5"/>
  <c r="M9" i="5"/>
  <c r="L9" i="5"/>
  <c r="K9" i="5"/>
  <c r="I9" i="5"/>
  <c r="G9" i="5"/>
  <c r="F9" i="5"/>
  <c r="E9" i="5"/>
  <c r="H9" i="5" s="1"/>
  <c r="D9" i="5"/>
  <c r="C9" i="5"/>
  <c r="B9" i="5"/>
  <c r="A9" i="5"/>
  <c r="Q8" i="5"/>
  <c r="P8" i="5"/>
  <c r="O8" i="5"/>
  <c r="S8" i="5" s="1"/>
  <c r="N8" i="5"/>
  <c r="M8" i="5"/>
  <c r="L8" i="5"/>
  <c r="K8" i="5"/>
  <c r="H8" i="5"/>
  <c r="G8" i="5"/>
  <c r="F8" i="5"/>
  <c r="E8" i="5"/>
  <c r="I8" i="5" s="1"/>
  <c r="D8" i="5"/>
  <c r="C8" i="5"/>
  <c r="B8" i="5"/>
  <c r="A8" i="5"/>
  <c r="R7" i="5"/>
  <c r="Q7" i="5"/>
  <c r="P7" i="5"/>
  <c r="O7" i="5"/>
  <c r="S7" i="5" s="1"/>
  <c r="N7" i="5"/>
  <c r="M7" i="5"/>
  <c r="L7" i="5"/>
  <c r="K7" i="5"/>
  <c r="I7" i="5"/>
  <c r="G7" i="5"/>
  <c r="F7" i="5"/>
  <c r="E7" i="5"/>
  <c r="H7" i="5" s="1"/>
  <c r="D7" i="5"/>
  <c r="C7" i="5"/>
  <c r="B7" i="5"/>
  <c r="A7" i="5"/>
  <c r="Q6" i="5"/>
  <c r="P6" i="5"/>
  <c r="O6" i="5"/>
  <c r="S6" i="5" s="1"/>
  <c r="N6" i="5"/>
  <c r="M6" i="5"/>
  <c r="L6" i="5"/>
  <c r="K6" i="5"/>
  <c r="H6" i="5"/>
  <c r="G6" i="5"/>
  <c r="F6" i="5"/>
  <c r="E6" i="5"/>
  <c r="I6" i="5" s="1"/>
  <c r="D6" i="5"/>
  <c r="C6" i="5"/>
  <c r="B6" i="5"/>
  <c r="A6" i="5"/>
  <c r="R5" i="5"/>
  <c r="Q5" i="5"/>
  <c r="P5" i="5"/>
  <c r="O5" i="5"/>
  <c r="S5" i="5" s="1"/>
  <c r="N5" i="5"/>
  <c r="M5" i="5"/>
  <c r="L5" i="5"/>
  <c r="K5" i="5"/>
  <c r="I5" i="5"/>
  <c r="G5" i="5"/>
  <c r="F5" i="5"/>
  <c r="E5" i="5"/>
  <c r="H5" i="5" s="1"/>
  <c r="D5" i="5"/>
  <c r="C5" i="5"/>
  <c r="B5" i="5"/>
  <c r="A5" i="5"/>
  <c r="Q4" i="5"/>
  <c r="P4" i="5"/>
  <c r="O4" i="5"/>
  <c r="S4" i="5" s="1"/>
  <c r="N4" i="5"/>
  <c r="M4" i="5"/>
  <c r="L4" i="5"/>
  <c r="K4" i="5"/>
  <c r="H4" i="5"/>
  <c r="G4" i="5"/>
  <c r="F4" i="5"/>
  <c r="E4" i="5"/>
  <c r="I4" i="5" s="1"/>
  <c r="D4" i="5"/>
  <c r="C4" i="5"/>
  <c r="B4" i="5"/>
  <c r="A4" i="5"/>
  <c r="R3" i="5"/>
  <c r="Q3" i="5"/>
  <c r="P3" i="5"/>
  <c r="O3" i="5"/>
  <c r="S3" i="5" s="1"/>
  <c r="N3" i="5"/>
  <c r="AA8" i="5" s="1"/>
  <c r="M3" i="5"/>
  <c r="L3" i="5"/>
  <c r="K3" i="5"/>
  <c r="I3" i="5"/>
  <c r="G3" i="5"/>
  <c r="F3" i="5"/>
  <c r="E3" i="5"/>
  <c r="H3" i="5" s="1"/>
  <c r="D3" i="5"/>
  <c r="C3" i="5"/>
  <c r="B3" i="5"/>
  <c r="A3" i="5"/>
  <c r="Q2" i="5"/>
  <c r="P2" i="5"/>
  <c r="O2" i="5"/>
  <c r="S2" i="5" s="1"/>
  <c r="N2" i="5"/>
  <c r="M2" i="5"/>
  <c r="L2" i="5"/>
  <c r="K2" i="5"/>
  <c r="H2" i="5"/>
  <c r="G2" i="5"/>
  <c r="AB14" i="5" s="1"/>
  <c r="F2" i="5"/>
  <c r="E2" i="5"/>
  <c r="I2" i="5" s="1"/>
  <c r="D2" i="5"/>
  <c r="Y17" i="5" s="1"/>
  <c r="C2" i="5"/>
  <c r="B2" i="5"/>
  <c r="A2" i="5"/>
  <c r="C14" i="4"/>
  <c r="C15" i="4" s="1"/>
  <c r="C16" i="4" s="1"/>
  <c r="C17" i="4" s="1"/>
  <c r="C18" i="4" s="1"/>
  <c r="C19" i="4" s="1"/>
  <c r="C20" i="4" s="1"/>
  <c r="C21" i="4" s="1"/>
  <c r="C22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AA7" i="4"/>
  <c r="AA8" i="4" s="1"/>
  <c r="AA9" i="4" s="1"/>
  <c r="AA10" i="4" s="1"/>
  <c r="AA11" i="4" s="1"/>
  <c r="AA13" i="4" s="1"/>
  <c r="AA14" i="4" s="1"/>
  <c r="AA15" i="4" s="1"/>
  <c r="AA16" i="4" s="1"/>
  <c r="AA17" i="4" s="1"/>
  <c r="AA18" i="4" s="1"/>
  <c r="AA19" i="4" s="1"/>
  <c r="AA20" i="4" s="1"/>
  <c r="AA21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O6" i="4"/>
  <c r="O7" i="4" s="1"/>
  <c r="O8" i="4" s="1"/>
  <c r="O9" i="4" s="1"/>
  <c r="O10" i="4" s="1"/>
  <c r="O11" i="4" s="1"/>
  <c r="O13" i="4" s="1"/>
  <c r="O14" i="4" s="1"/>
  <c r="O15" i="4" s="1"/>
  <c r="O16" i="4" s="1"/>
  <c r="O17" i="4" s="1"/>
  <c r="O18" i="4" s="1"/>
  <c r="O19" i="4" s="1"/>
  <c r="O20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AM5" i="4"/>
  <c r="AM6" i="4" s="1"/>
  <c r="AM7" i="4" s="1"/>
  <c r="AM8" i="4" s="1"/>
  <c r="AM9" i="4" s="1"/>
  <c r="AM10" i="4" s="1"/>
  <c r="AM11" i="4" s="1"/>
  <c r="AM12" i="4" s="1"/>
  <c r="AM13" i="4" s="1"/>
  <c r="AM14" i="4" s="1"/>
  <c r="AM15" i="4" s="1"/>
  <c r="AM16" i="4" s="1"/>
  <c r="AM17" i="4" s="1"/>
  <c r="AM19" i="4" s="1"/>
  <c r="AM20" i="4" s="1"/>
  <c r="AM21" i="4" s="1"/>
  <c r="AM22" i="4" s="1"/>
  <c r="AM24" i="4" s="1"/>
  <c r="AM25" i="4" s="1"/>
  <c r="AM27" i="4" s="1"/>
  <c r="AM28" i="4" s="1"/>
  <c r="O5" i="4"/>
  <c r="AM4" i="4"/>
  <c r="AA4" i="4"/>
  <c r="AA5" i="4" s="1"/>
  <c r="AA6" i="4" s="1"/>
  <c r="O4" i="4"/>
  <c r="AB7" i="5" l="1"/>
  <c r="W6" i="5"/>
  <c r="Y6" i="5" s="1"/>
  <c r="W8" i="5"/>
  <c r="Y8" i="5" s="1"/>
  <c r="X8" i="5"/>
  <c r="X12" i="5"/>
  <c r="X14" i="5"/>
  <c r="AB4" i="5"/>
  <c r="AB6" i="5"/>
  <c r="AB8" i="5"/>
  <c r="AC8" i="5" s="1"/>
  <c r="AB17" i="5"/>
  <c r="X17" i="5"/>
  <c r="Z16" i="5"/>
  <c r="AB15" i="5"/>
  <c r="X15" i="5"/>
  <c r="Z14" i="5"/>
  <c r="AB13" i="5"/>
  <c r="X13" i="5"/>
  <c r="Z12" i="5"/>
  <c r="AA17" i="5"/>
  <c r="Y16" i="5"/>
  <c r="AA15" i="5"/>
  <c r="AC15" i="5" s="1"/>
  <c r="Y14" i="5"/>
  <c r="AA13" i="5"/>
  <c r="Y12" i="5"/>
  <c r="W4" i="5"/>
  <c r="Y4" i="5" s="1"/>
  <c r="W12" i="5"/>
  <c r="W14" i="5"/>
  <c r="W16" i="5"/>
  <c r="Y13" i="5"/>
  <c r="Y15" i="5"/>
  <c r="X16" i="5"/>
  <c r="AB3" i="5"/>
  <c r="AA4" i="5"/>
  <c r="AC4" i="5" s="1"/>
  <c r="AA6" i="5"/>
  <c r="AC6" i="5" s="1"/>
  <c r="AA12" i="5"/>
  <c r="AC12" i="5" s="1"/>
  <c r="Z13" i="5"/>
  <c r="AA14" i="5"/>
  <c r="AC14" i="5" s="1"/>
  <c r="Z15" i="5"/>
  <c r="AA16" i="5"/>
  <c r="AC16" i="5" s="1"/>
  <c r="Z17" i="5"/>
  <c r="R2" i="5"/>
  <c r="W3" i="5"/>
  <c r="Y3" i="5" s="1"/>
  <c r="AA3" i="5"/>
  <c r="R4" i="5"/>
  <c r="W5" i="5"/>
  <c r="Y5" i="5" s="1"/>
  <c r="AA5" i="5"/>
  <c r="AC5" i="5" s="1"/>
  <c r="R6" i="5"/>
  <c r="W7" i="5"/>
  <c r="Y7" i="5" s="1"/>
  <c r="AA7" i="5"/>
  <c r="AC7" i="5" s="1"/>
  <c r="R8" i="5"/>
  <c r="R10" i="5"/>
  <c r="R12" i="5"/>
  <c r="W13" i="5"/>
  <c r="R14" i="5"/>
  <c r="W15" i="5"/>
  <c r="R16" i="5"/>
  <c r="W17" i="5"/>
  <c r="R18" i="5"/>
  <c r="R20" i="5"/>
  <c r="R22" i="5"/>
  <c r="R24" i="5"/>
  <c r="R26" i="5"/>
  <c r="R28" i="5"/>
  <c r="R30" i="5"/>
  <c r="R33" i="5"/>
  <c r="R35" i="5"/>
  <c r="R37" i="5"/>
  <c r="R39" i="5"/>
  <c r="R41" i="5"/>
  <c r="R43" i="5"/>
  <c r="R45" i="5"/>
  <c r="R47" i="5"/>
  <c r="R49" i="5"/>
  <c r="R51" i="5"/>
  <c r="R53" i="5"/>
  <c r="R55" i="5"/>
  <c r="R57" i="5"/>
  <c r="R59" i="5"/>
  <c r="H3" i="6"/>
  <c r="R4" i="6"/>
  <c r="M5" i="6"/>
  <c r="Q5" i="6"/>
  <c r="H7" i="6"/>
  <c r="H11" i="6"/>
  <c r="N12" i="6"/>
  <c r="R12" i="6"/>
  <c r="M13" i="6"/>
  <c r="O13" i="6" s="1"/>
  <c r="Q13" i="6"/>
  <c r="H15" i="6"/>
  <c r="M17" i="6"/>
  <c r="O17" i="6" s="1"/>
  <c r="Q17" i="6"/>
  <c r="S17" i="6" s="1"/>
  <c r="H19" i="6"/>
  <c r="S52" i="5"/>
  <c r="S54" i="5"/>
  <c r="X5" i="5"/>
  <c r="AB5" i="5"/>
  <c r="X7" i="5"/>
  <c r="H52" i="5"/>
  <c r="H54" i="5"/>
  <c r="H56" i="5"/>
  <c r="H58" i="5"/>
  <c r="H60" i="5"/>
  <c r="H4" i="6"/>
  <c r="R5" i="6"/>
  <c r="M6" i="6"/>
  <c r="O6" i="6" s="1"/>
  <c r="Q6" i="6"/>
  <c r="S6" i="6" s="1"/>
  <c r="H8" i="6"/>
  <c r="M10" i="6"/>
  <c r="Q10" i="6"/>
  <c r="H12" i="6"/>
  <c r="R13" i="6"/>
  <c r="H16" i="6"/>
  <c r="N17" i="6"/>
  <c r="R17" i="6"/>
  <c r="M18" i="6"/>
  <c r="O18" i="6" s="1"/>
  <c r="Q18" i="6"/>
  <c r="H20" i="6"/>
  <c r="Q20" i="6"/>
  <c r="Q24" i="6"/>
  <c r="S24" i="6" s="1"/>
  <c r="R25" i="6"/>
  <c r="Q26" i="6"/>
  <c r="R27" i="6"/>
  <c r="Q28" i="6"/>
  <c r="S28" i="6" s="1"/>
  <c r="I38" i="6"/>
  <c r="R56" i="5"/>
  <c r="R58" i="5"/>
  <c r="R60" i="5"/>
  <c r="M3" i="6"/>
  <c r="O3" i="6" s="1"/>
  <c r="Q3" i="6"/>
  <c r="H5" i="6"/>
  <c r="N6" i="6"/>
  <c r="R6" i="6"/>
  <c r="H9" i="6"/>
  <c r="R10" i="6"/>
  <c r="M11" i="6"/>
  <c r="O11" i="6" s="1"/>
  <c r="Q11" i="6"/>
  <c r="H13" i="6"/>
  <c r="H17" i="6"/>
  <c r="N18" i="6"/>
  <c r="R18" i="6"/>
  <c r="M19" i="6"/>
  <c r="I21" i="6"/>
  <c r="I23" i="6"/>
  <c r="I25" i="6"/>
  <c r="I27" i="6"/>
  <c r="I29" i="6"/>
  <c r="I31" i="6"/>
  <c r="N13" i="6" s="1"/>
  <c r="I33" i="6"/>
  <c r="N25" i="6" s="1"/>
  <c r="R28" i="6"/>
  <c r="N28" i="6"/>
  <c r="Q25" i="6"/>
  <c r="S25" i="6" s="1"/>
  <c r="M25" i="6"/>
  <c r="O25" i="6" s="1"/>
  <c r="R24" i="6"/>
  <c r="N24" i="6"/>
  <c r="R20" i="6"/>
  <c r="Q27" i="6"/>
  <c r="S27" i="6" s="1"/>
  <c r="M27" i="6"/>
  <c r="O27" i="6" s="1"/>
  <c r="R26" i="6"/>
  <c r="N26" i="6"/>
  <c r="N3" i="6"/>
  <c r="R3" i="6"/>
  <c r="M4" i="6"/>
  <c r="Q4" i="6"/>
  <c r="S4" i="6" s="1"/>
  <c r="N11" i="6"/>
  <c r="R11" i="6"/>
  <c r="M12" i="6"/>
  <c r="O12" i="6" s="1"/>
  <c r="Q12" i="6"/>
  <c r="S12" i="6" s="1"/>
  <c r="R19" i="6"/>
  <c r="S19" i="6" s="1"/>
  <c r="M20" i="6"/>
  <c r="M24" i="6"/>
  <c r="O24" i="6" s="1"/>
  <c r="M26" i="6"/>
  <c r="O26" i="6" s="1"/>
  <c r="N27" i="6"/>
  <c r="M28" i="6"/>
  <c r="O28" i="6" s="1"/>
  <c r="H50" i="6"/>
  <c r="H54" i="6"/>
  <c r="H58" i="6"/>
  <c r="H62" i="6"/>
  <c r="H67" i="6"/>
  <c r="H71" i="6"/>
  <c r="H75" i="6"/>
  <c r="H79" i="6"/>
  <c r="H83" i="6"/>
  <c r="H87" i="6"/>
  <c r="H91" i="6"/>
  <c r="H95" i="6"/>
  <c r="Q22" i="7"/>
  <c r="M22" i="7"/>
  <c r="R21" i="7"/>
  <c r="R17" i="7"/>
  <c r="Q10" i="7"/>
  <c r="S10" i="7" s="1"/>
  <c r="M10" i="7"/>
  <c r="O10" i="7" s="1"/>
  <c r="R9" i="7"/>
  <c r="Q21" i="7"/>
  <c r="M21" i="7"/>
  <c r="R23" i="7"/>
  <c r="Q16" i="7"/>
  <c r="S16" i="7" s="1"/>
  <c r="M16" i="7"/>
  <c r="O16" i="7" s="1"/>
  <c r="R15" i="7"/>
  <c r="N15" i="7"/>
  <c r="R11" i="7"/>
  <c r="N11" i="7"/>
  <c r="H2" i="7"/>
  <c r="R3" i="7"/>
  <c r="S3" i="7" s="1"/>
  <c r="M4" i="7"/>
  <c r="Q4" i="7"/>
  <c r="H6" i="7"/>
  <c r="M9" i="7"/>
  <c r="I10" i="7"/>
  <c r="I12" i="7"/>
  <c r="I14" i="7"/>
  <c r="I16" i="7"/>
  <c r="Q23" i="7"/>
  <c r="S23" i="7" s="1"/>
  <c r="I24" i="7"/>
  <c r="I41" i="7"/>
  <c r="I53" i="7"/>
  <c r="I61" i="7"/>
  <c r="I70" i="7"/>
  <c r="N16" i="7" s="1"/>
  <c r="I78" i="7"/>
  <c r="I86" i="7"/>
  <c r="I94" i="7"/>
  <c r="R4" i="7"/>
  <c r="M5" i="7"/>
  <c r="O5" i="7" s="1"/>
  <c r="Q5" i="7"/>
  <c r="S5" i="7" s="1"/>
  <c r="N10" i="7"/>
  <c r="M11" i="7"/>
  <c r="O11" i="7" s="1"/>
  <c r="M15" i="7"/>
  <c r="O15" i="7" s="1"/>
  <c r="M17" i="7"/>
  <c r="O17" i="7" s="1"/>
  <c r="H36" i="6"/>
  <c r="H40" i="6"/>
  <c r="H44" i="6"/>
  <c r="H48" i="6"/>
  <c r="H52" i="6"/>
  <c r="H56" i="6"/>
  <c r="H60" i="6"/>
  <c r="H64" i="6"/>
  <c r="N19" i="6" s="1"/>
  <c r="H69" i="6"/>
  <c r="N10" i="6" s="1"/>
  <c r="H73" i="6"/>
  <c r="N5" i="6" s="1"/>
  <c r="H77" i="6"/>
  <c r="H81" i="6"/>
  <c r="H85" i="6"/>
  <c r="H89" i="6"/>
  <c r="N20" i="6" s="1"/>
  <c r="H93" i="6"/>
  <c r="H97" i="6"/>
  <c r="H4" i="7"/>
  <c r="R5" i="7"/>
  <c r="H8" i="7"/>
  <c r="R22" i="7"/>
  <c r="I32" i="7"/>
  <c r="I49" i="7"/>
  <c r="I57" i="7"/>
  <c r="I60" i="7"/>
  <c r="N23" i="7" s="1"/>
  <c r="I66" i="7"/>
  <c r="I74" i="7"/>
  <c r="N17" i="7" s="1"/>
  <c r="I77" i="7"/>
  <c r="N5" i="7" s="1"/>
  <c r="M3" i="7"/>
  <c r="Q9" i="7"/>
  <c r="R10" i="7"/>
  <c r="Q11" i="7"/>
  <c r="S11" i="7" s="1"/>
  <c r="Q15" i="7"/>
  <c r="S15" i="7" s="1"/>
  <c r="R16" i="7"/>
  <c r="Q17" i="7"/>
  <c r="S17" i="7" s="1"/>
  <c r="M23" i="7"/>
  <c r="O23" i="7" s="1"/>
  <c r="H18" i="7"/>
  <c r="H22" i="7"/>
  <c r="H26" i="7"/>
  <c r="N9" i="7" s="1"/>
  <c r="H30" i="7"/>
  <c r="H34" i="7"/>
  <c r="H39" i="7"/>
  <c r="H43" i="7"/>
  <c r="H47" i="7"/>
  <c r="H51" i="7"/>
  <c r="H55" i="7"/>
  <c r="H59" i="7"/>
  <c r="H63" i="7"/>
  <c r="N22" i="7" s="1"/>
  <c r="H68" i="7"/>
  <c r="N3" i="7" s="1"/>
  <c r="H72" i="7"/>
  <c r="H76" i="7"/>
  <c r="H80" i="7"/>
  <c r="H84" i="7"/>
  <c r="H88" i="7"/>
  <c r="H92" i="7"/>
  <c r="H96" i="7"/>
  <c r="H52" i="7"/>
  <c r="H56" i="7"/>
  <c r="H60" i="7"/>
  <c r="H64" i="7"/>
  <c r="H69" i="7"/>
  <c r="H73" i="7"/>
  <c r="H77" i="7"/>
  <c r="H81" i="7"/>
  <c r="H85" i="7"/>
  <c r="H89" i="7"/>
  <c r="H93" i="7"/>
  <c r="H97" i="7"/>
  <c r="AD16" i="5" l="1"/>
  <c r="N4" i="6"/>
  <c r="N4" i="7"/>
  <c r="N21" i="7"/>
  <c r="O21" i="7"/>
  <c r="O4" i="7"/>
  <c r="O20" i="6"/>
  <c r="X6" i="5"/>
  <c r="X4" i="5"/>
  <c r="O3" i="7"/>
  <c r="O9" i="7"/>
  <c r="P9" i="7"/>
  <c r="P5" i="6"/>
  <c r="P25" i="6"/>
  <c r="T25" i="6" s="1"/>
  <c r="P21" i="7"/>
  <c r="T21" i="7" s="1"/>
  <c r="P10" i="6"/>
  <c r="P4" i="6"/>
  <c r="P13" i="6"/>
  <c r="T13" i="6" s="1"/>
  <c r="P4" i="7"/>
  <c r="T4" i="7" s="1"/>
  <c r="P19" i="6"/>
  <c r="Z6" i="5"/>
  <c r="AD6" i="5" s="1"/>
  <c r="Z4" i="5"/>
  <c r="AD4" i="5" s="1"/>
  <c r="P3" i="7"/>
  <c r="T3" i="7" s="1"/>
  <c r="P23" i="7"/>
  <c r="T23" i="7" s="1"/>
  <c r="P22" i="7"/>
  <c r="P5" i="7"/>
  <c r="T5" i="7" s="1"/>
  <c r="P26" i="6"/>
  <c r="T26" i="6" s="1"/>
  <c r="P20" i="6"/>
  <c r="T20" i="6" s="1"/>
  <c r="S11" i="6"/>
  <c r="S3" i="6"/>
  <c r="S26" i="6"/>
  <c r="P17" i="6"/>
  <c r="T17" i="6" s="1"/>
  <c r="Z5" i="5"/>
  <c r="AD5" i="5" s="1"/>
  <c r="AD15" i="5"/>
  <c r="AD14" i="5"/>
  <c r="O22" i="7"/>
  <c r="T22" i="7" s="1"/>
  <c r="P27" i="6"/>
  <c r="T27" i="6" s="1"/>
  <c r="O4" i="6"/>
  <c r="T4" i="6" s="1"/>
  <c r="P18" i="6"/>
  <c r="T18" i="6" s="1"/>
  <c r="S18" i="6"/>
  <c r="S10" i="6"/>
  <c r="S5" i="6"/>
  <c r="AC3" i="5"/>
  <c r="AD13" i="5"/>
  <c r="AD12" i="5"/>
  <c r="P11" i="7"/>
  <c r="T11" i="7" s="1"/>
  <c r="P17" i="7"/>
  <c r="T17" i="7" s="1"/>
  <c r="P15" i="7"/>
  <c r="T15" i="7" s="1"/>
  <c r="P24" i="6"/>
  <c r="T24" i="6" s="1"/>
  <c r="P6" i="6"/>
  <c r="T6" i="6" s="1"/>
  <c r="O10" i="6"/>
  <c r="T10" i="6" s="1"/>
  <c r="Z7" i="5"/>
  <c r="AD7" i="5" s="1"/>
  <c r="P12" i="6"/>
  <c r="T12" i="6" s="1"/>
  <c r="O5" i="6"/>
  <c r="T5" i="6" s="1"/>
  <c r="Z8" i="5"/>
  <c r="AD8" i="5" s="1"/>
  <c r="S21" i="7"/>
  <c r="P10" i="7"/>
  <c r="T10" i="7" s="1"/>
  <c r="S22" i="7"/>
  <c r="P28" i="6"/>
  <c r="T28" i="6" s="1"/>
  <c r="S9" i="7"/>
  <c r="P16" i="7"/>
  <c r="T16" i="7" s="1"/>
  <c r="S4" i="7"/>
  <c r="P11" i="6"/>
  <c r="T11" i="6" s="1"/>
  <c r="P3" i="6"/>
  <c r="T3" i="6" s="1"/>
  <c r="O19" i="6"/>
  <c r="T19" i="6" s="1"/>
  <c r="S20" i="6"/>
  <c r="S13" i="6"/>
  <c r="X3" i="5"/>
  <c r="AC13" i="5"/>
  <c r="AC17" i="5"/>
  <c r="AD17" i="5"/>
  <c r="T9" i="7" l="1"/>
  <c r="Z3" i="5"/>
  <c r="AD3" i="5" s="1"/>
</calcChain>
</file>

<file path=xl/sharedStrings.xml><?xml version="1.0" encoding="utf-8"?>
<sst xmlns="http://schemas.openxmlformats.org/spreadsheetml/2006/main" count="962" uniqueCount="104">
  <si>
    <t>Group A</t>
  </si>
  <si>
    <t>LBC</t>
  </si>
  <si>
    <t>NUS</t>
  </si>
  <si>
    <t>SP Ronin</t>
  </si>
  <si>
    <t>NTU</t>
  </si>
  <si>
    <t>GGLS</t>
  </si>
  <si>
    <t>SIM</t>
  </si>
  <si>
    <t>NP</t>
  </si>
  <si>
    <t>SP</t>
  </si>
  <si>
    <t>NUSH</t>
  </si>
  <si>
    <t>Miracle</t>
  </si>
  <si>
    <t>Mogui B</t>
  </si>
  <si>
    <t>QianDa</t>
  </si>
  <si>
    <t>A1</t>
  </si>
  <si>
    <t>Position</t>
  </si>
  <si>
    <t>Team</t>
  </si>
  <si>
    <t>C2</t>
  </si>
  <si>
    <t>Played</t>
  </si>
  <si>
    <t>Win</t>
  </si>
  <si>
    <t>Loss</t>
  </si>
  <si>
    <t>Draw</t>
  </si>
  <si>
    <t>Goal Scored</t>
  </si>
  <si>
    <t>Goal Against</t>
  </si>
  <si>
    <t>Goal Difference</t>
  </si>
  <si>
    <t>Points</t>
  </si>
  <si>
    <t>A2</t>
  </si>
  <si>
    <t>B1</t>
  </si>
  <si>
    <t>D2</t>
  </si>
  <si>
    <t>C1</t>
  </si>
  <si>
    <t>D1</t>
  </si>
  <si>
    <t>B2</t>
  </si>
  <si>
    <t>Group B</t>
  </si>
  <si>
    <t>SGCP A</t>
  </si>
  <si>
    <t>Team APG</t>
  </si>
  <si>
    <t>Xiaogui</t>
  </si>
  <si>
    <t>Natgeo</t>
  </si>
  <si>
    <t>NTU 1</t>
  </si>
  <si>
    <t>SGDT</t>
  </si>
  <si>
    <t>Wuming</t>
  </si>
  <si>
    <t>Group C</t>
  </si>
  <si>
    <t>MTL</t>
  </si>
  <si>
    <t>NTU TCG</t>
  </si>
  <si>
    <t>SGCP B</t>
  </si>
  <si>
    <t>Group D</t>
  </si>
  <si>
    <t>Mogui</t>
  </si>
  <si>
    <t>Unicorns</t>
  </si>
  <si>
    <t>SGCP 1</t>
  </si>
  <si>
    <t>Mogui A</t>
  </si>
  <si>
    <t>NUS STG</t>
  </si>
  <si>
    <t>SIM Girls</t>
  </si>
  <si>
    <t>NTU 22</t>
  </si>
  <si>
    <t>RCC</t>
  </si>
  <si>
    <t>Mogui C</t>
  </si>
  <si>
    <t>XDNH</t>
  </si>
  <si>
    <t>27 July 2019 ( Saturday )</t>
  </si>
  <si>
    <t>SIM Mens</t>
  </si>
  <si>
    <t>ITC Women</t>
  </si>
  <si>
    <t>ITC Men</t>
  </si>
  <si>
    <t>men</t>
  </si>
  <si>
    <t>28 July 2019 ( Sunday )</t>
  </si>
  <si>
    <t>3 Aug 2019 ( Saturday )</t>
  </si>
  <si>
    <t>4 Aug 2019 ( Sunday )</t>
  </si>
  <si>
    <t>Round</t>
  </si>
  <si>
    <t>Time</t>
  </si>
  <si>
    <t>Game</t>
  </si>
  <si>
    <t>Category</t>
  </si>
  <si>
    <t>Group</t>
  </si>
  <si>
    <t>Team 1</t>
  </si>
  <si>
    <t>Score</t>
  </si>
  <si>
    <t>Team 2</t>
  </si>
  <si>
    <t>REFEREE 1</t>
  </si>
  <si>
    <t>REFEREE 2</t>
  </si>
  <si>
    <t>Open Men</t>
  </si>
  <si>
    <t>Open Women</t>
  </si>
  <si>
    <t>Loser Circle for Round 1 (Women)
&amp;
Loser Circle for Round 2 (Women &amp; Men)</t>
  </si>
  <si>
    <t>Mogui Girls</t>
  </si>
  <si>
    <t>20 min buffer</t>
  </si>
  <si>
    <t>ITC Semi-finals (Women)</t>
  </si>
  <si>
    <t>QF (Group E)</t>
  </si>
  <si>
    <t>10 min buffer</t>
  </si>
  <si>
    <t>ITC Semi-finals (Men)</t>
  </si>
  <si>
    <t>Open (Semi-finals)</t>
  </si>
  <si>
    <t>ITC (Women final 3rd placing)</t>
  </si>
  <si>
    <t>ITC (Men final 3rd placing)</t>
  </si>
  <si>
    <t>ITC (Women final 1st placing)</t>
  </si>
  <si>
    <t>Women Opens 3rd placing</t>
  </si>
  <si>
    <t>ITC (Men final 1st placing)</t>
  </si>
  <si>
    <t>QF (Group F)</t>
  </si>
  <si>
    <t>Men Opens 3rd placing</t>
  </si>
  <si>
    <t>Women Opens 1st placing</t>
  </si>
  <si>
    <t>Men Opens 1st placing</t>
  </si>
  <si>
    <t>Prize presentation (Till closing time)</t>
  </si>
  <si>
    <t>BUFFER (Till closing time)</t>
  </si>
  <si>
    <t>Loser Circle for Round 1 (Women)
&amp;
Loser Circle for Round 2 (Women &amp; Men)</t>
  </si>
  <si>
    <t>women</t>
  </si>
  <si>
    <t>Aureus</t>
  </si>
  <si>
    <t>SP IVP</t>
  </si>
  <si>
    <t>Qianda</t>
  </si>
  <si>
    <t>NTUIVP</t>
  </si>
  <si>
    <t>SP RONIN</t>
  </si>
  <si>
    <t>15 min buffer</t>
  </si>
  <si>
    <t>early and late pm</t>
  </si>
  <si>
    <t>am and early pm</t>
  </si>
  <si>
    <t>late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</si>
</sst>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0"/>
      <name val="Arial"/>
    </font>
    <font>
      <sz val="10"/>
      <name val="Arial"/>
    </font>
    <font>
      <sz val="27"/>
      <color rgb="FF000000"/>
      <name val="Arial"/>
    </font>
    <font>
      <sz val="27"/>
      <color rgb="FFFFFFFF"/>
      <name val="Arial"/>
    </font>
    <font>
      <sz val="12"/>
      <name val="Arial"/>
    </font>
    <font>
      <sz val="12"/>
      <color rgb="FFFFFFFF"/>
      <name val="Arial"/>
    </font>
    <font>
      <sz val="10"/>
      <color rgb="FF000000"/>
      <name val="Arial"/>
    </font>
    <font>
      <sz val="11"/>
      <color rgb="FF000000"/>
      <name val="Inconsolata"/>
    </font>
    <font>
      <sz val="10"/>
      <color rgb="FFFFFF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4" xfId="0" applyFont="1" applyBorder="1" applyAlignment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 applyAlignment="1"/>
    <xf numFmtId="0" fontId="4" fillId="3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5" fillId="0" borderId="4" xfId="0" applyFont="1" applyBorder="1" applyAlignment="1"/>
    <xf numFmtId="0" fontId="5" fillId="0" borderId="6" xfId="0" applyFont="1" applyBorder="1" applyAlignment="1"/>
    <xf numFmtId="0" fontId="6" fillId="2" borderId="6" xfId="0" applyFont="1" applyFill="1" applyBorder="1" applyAlignment="1"/>
    <xf numFmtId="0" fontId="6" fillId="2" borderId="1" xfId="0" applyFont="1" applyFill="1" applyBorder="1" applyAlignment="1"/>
    <xf numFmtId="0" fontId="5" fillId="0" borderId="4" xfId="0" applyFont="1" applyBorder="1" applyAlignment="1">
      <alignment horizontal="center"/>
    </xf>
    <xf numFmtId="20" fontId="5" fillId="4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5" fillId="5" borderId="2" xfId="0" applyFont="1" applyFill="1" applyBorder="1" applyAlignment="1">
      <alignment horizontal="center"/>
    </xf>
    <xf numFmtId="0" fontId="7" fillId="0" borderId="6" xfId="0" applyFont="1" applyBorder="1" applyAlignment="1"/>
    <xf numFmtId="0" fontId="6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8" fillId="3" borderId="0" xfId="0" applyFont="1" applyFill="1"/>
    <xf numFmtId="0" fontId="5" fillId="7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0" fontId="5" fillId="4" borderId="6" xfId="0" applyNumberFormat="1" applyFont="1" applyFill="1" applyBorder="1" applyAlignment="1">
      <alignment horizontal="right"/>
    </xf>
    <xf numFmtId="20" fontId="5" fillId="5" borderId="6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 applyAlignment="1">
      <alignment horizontal="center"/>
    </xf>
    <xf numFmtId="20" fontId="5" fillId="7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/>
    <xf numFmtId="20" fontId="5" fillId="7" borderId="6" xfId="0" applyNumberFormat="1" applyFont="1" applyFill="1" applyBorder="1" applyAlignment="1">
      <alignment horizontal="right"/>
    </xf>
    <xf numFmtId="20" fontId="5" fillId="7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5" fillId="7" borderId="6" xfId="0" applyNumberFormat="1" applyFont="1" applyFill="1" applyBorder="1" applyAlignment="1">
      <alignment horizontal="right"/>
    </xf>
    <xf numFmtId="0" fontId="5" fillId="7" borderId="6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8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/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9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3" xfId="0" applyFont="1" applyBorder="1"/>
    <xf numFmtId="0" fontId="3" fillId="3" borderId="7" xfId="0" applyFont="1" applyFill="1" applyBorder="1" applyAlignment="1">
      <alignment horizontal="center"/>
    </xf>
    <xf numFmtId="0" fontId="2" fillId="0" borderId="8" xfId="0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U1000"/>
  <sheetViews>
    <sheetView tabSelected="1" workbookViewId="0">
      <selection sqref="A1:K1"/>
    </sheetView>
  </sheetViews>
  <sheetFormatPr baseColWidth="10" defaultColWidth="14.5" defaultRowHeight="15.75" customHeight="1"/>
  <sheetData>
    <row r="1" spans="1:47" ht="36" customHeight="1">
      <c r="A1" s="87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8"/>
      <c r="L1" s="9"/>
      <c r="M1" s="87" t="s">
        <v>59</v>
      </c>
      <c r="N1" s="84"/>
      <c r="O1" s="84"/>
      <c r="P1" s="84"/>
      <c r="Q1" s="84"/>
      <c r="R1" s="84"/>
      <c r="S1" s="84"/>
      <c r="T1" s="84"/>
      <c r="U1" s="84"/>
      <c r="V1" s="84"/>
      <c r="W1" s="88"/>
      <c r="X1" s="10"/>
      <c r="Y1" s="87" t="s">
        <v>60</v>
      </c>
      <c r="Z1" s="84"/>
      <c r="AA1" s="84"/>
      <c r="AB1" s="84"/>
      <c r="AC1" s="84"/>
      <c r="AD1" s="84"/>
      <c r="AE1" s="84"/>
      <c r="AF1" s="84"/>
      <c r="AG1" s="84"/>
      <c r="AH1" s="84"/>
      <c r="AI1" s="88"/>
      <c r="AJ1" s="11"/>
      <c r="AK1" s="87" t="s">
        <v>61</v>
      </c>
      <c r="AL1" s="84"/>
      <c r="AM1" s="84"/>
      <c r="AN1" s="84"/>
      <c r="AO1" s="84"/>
      <c r="AP1" s="84"/>
      <c r="AQ1" s="84"/>
      <c r="AR1" s="84"/>
      <c r="AS1" s="84"/>
      <c r="AT1" s="84"/>
      <c r="AU1" s="88"/>
    </row>
    <row r="2" spans="1:47">
      <c r="A2" s="12" t="s">
        <v>62</v>
      </c>
      <c r="B2" s="13" t="s">
        <v>63</v>
      </c>
      <c r="C2" s="13" t="s">
        <v>64</v>
      </c>
      <c r="D2" s="13" t="s">
        <v>65</v>
      </c>
      <c r="E2" s="13" t="s">
        <v>66</v>
      </c>
      <c r="F2" s="13" t="s">
        <v>67</v>
      </c>
      <c r="G2" s="89" t="s">
        <v>68</v>
      </c>
      <c r="H2" s="85"/>
      <c r="I2" s="13" t="s">
        <v>69</v>
      </c>
      <c r="J2" s="13" t="s">
        <v>70</v>
      </c>
      <c r="K2" s="13" t="s">
        <v>71</v>
      </c>
      <c r="L2" s="14"/>
      <c r="M2" s="12" t="s">
        <v>62</v>
      </c>
      <c r="N2" s="12" t="s">
        <v>63</v>
      </c>
      <c r="O2" s="12" t="s">
        <v>64</v>
      </c>
      <c r="P2" s="12" t="s">
        <v>65</v>
      </c>
      <c r="Q2" s="12" t="s">
        <v>66</v>
      </c>
      <c r="R2" s="12" t="s">
        <v>67</v>
      </c>
      <c r="S2" s="89" t="s">
        <v>68</v>
      </c>
      <c r="T2" s="85"/>
      <c r="U2" s="12" t="s">
        <v>69</v>
      </c>
      <c r="V2" s="12" t="s">
        <v>70</v>
      </c>
      <c r="W2" s="12" t="s">
        <v>71</v>
      </c>
      <c r="X2" s="15"/>
      <c r="Y2" s="12" t="s">
        <v>62</v>
      </c>
      <c r="Z2" s="13" t="s">
        <v>63</v>
      </c>
      <c r="AA2" s="13" t="s">
        <v>64</v>
      </c>
      <c r="AB2" s="13" t="s">
        <v>65</v>
      </c>
      <c r="AC2" s="13" t="s">
        <v>66</v>
      </c>
      <c r="AD2" s="13" t="s">
        <v>67</v>
      </c>
      <c r="AE2" s="89" t="s">
        <v>68</v>
      </c>
      <c r="AF2" s="85"/>
      <c r="AG2" s="13" t="s">
        <v>69</v>
      </c>
      <c r="AH2" s="13" t="s">
        <v>70</v>
      </c>
      <c r="AI2" s="13" t="s">
        <v>71</v>
      </c>
      <c r="AJ2" s="15"/>
      <c r="AK2" s="12" t="s">
        <v>62</v>
      </c>
      <c r="AL2" s="13" t="s">
        <v>63</v>
      </c>
      <c r="AM2" s="13" t="s">
        <v>64</v>
      </c>
      <c r="AN2" s="13" t="s">
        <v>65</v>
      </c>
      <c r="AO2" s="13" t="s">
        <v>66</v>
      </c>
      <c r="AP2" s="13" t="s">
        <v>67</v>
      </c>
      <c r="AQ2" s="89" t="s">
        <v>68</v>
      </c>
      <c r="AR2" s="85"/>
      <c r="AS2" s="13" t="s">
        <v>69</v>
      </c>
      <c r="AT2" s="13" t="s">
        <v>70</v>
      </c>
      <c r="AU2" s="13" t="s">
        <v>71</v>
      </c>
    </row>
    <row r="3" spans="1:47">
      <c r="A3" s="16">
        <v>1</v>
      </c>
      <c r="B3" s="17">
        <v>0.35416666666666669</v>
      </c>
      <c r="C3" s="18">
        <v>1</v>
      </c>
      <c r="D3" s="19" t="s">
        <v>57</v>
      </c>
      <c r="E3" s="20" t="s">
        <v>0</v>
      </c>
      <c r="F3" s="20" t="s">
        <v>4</v>
      </c>
      <c r="G3" s="22"/>
      <c r="H3" s="22"/>
      <c r="I3" s="20" t="s">
        <v>2</v>
      </c>
      <c r="J3" s="5"/>
      <c r="K3" s="23"/>
      <c r="L3" s="24"/>
      <c r="M3" s="16">
        <v>1</v>
      </c>
      <c r="N3" s="17">
        <v>0.35416666666666669</v>
      </c>
      <c r="O3" s="25">
        <v>32</v>
      </c>
      <c r="P3" s="26" t="s">
        <v>56</v>
      </c>
      <c r="Q3" s="27" t="s">
        <v>0</v>
      </c>
      <c r="R3" s="27" t="s">
        <v>2</v>
      </c>
      <c r="S3" s="28"/>
      <c r="T3" s="28"/>
      <c r="U3" s="27" t="s">
        <v>6</v>
      </c>
      <c r="V3" s="5"/>
      <c r="W3" s="23"/>
      <c r="X3" s="24"/>
      <c r="Y3" s="16">
        <v>1</v>
      </c>
      <c r="Z3" s="17">
        <v>0.35416666666666669</v>
      </c>
      <c r="AA3" s="25">
        <v>59</v>
      </c>
      <c r="AB3" s="29" t="s">
        <v>73</v>
      </c>
      <c r="AC3" s="30" t="s">
        <v>0</v>
      </c>
      <c r="AD3" s="30" t="s">
        <v>1</v>
      </c>
      <c r="AE3" s="31"/>
      <c r="AF3" s="31"/>
      <c r="AG3" s="30" t="s">
        <v>2</v>
      </c>
      <c r="AH3" s="5"/>
      <c r="AI3" s="23"/>
      <c r="AJ3" s="24"/>
      <c r="AK3" s="16">
        <v>1</v>
      </c>
      <c r="AL3" s="17">
        <v>0.35416666666666669</v>
      </c>
      <c r="AM3" s="25">
        <v>90</v>
      </c>
      <c r="AN3" s="97" t="s">
        <v>74</v>
      </c>
      <c r="AO3" s="91"/>
      <c r="AP3" s="91"/>
      <c r="AQ3" s="91"/>
      <c r="AR3" s="91"/>
      <c r="AS3" s="92"/>
      <c r="AT3" s="5"/>
      <c r="AU3" s="23"/>
    </row>
    <row r="4" spans="1:47">
      <c r="A4" s="16">
        <v>1</v>
      </c>
      <c r="B4" s="17">
        <v>0.36805555555555558</v>
      </c>
      <c r="C4" s="18">
        <v>2</v>
      </c>
      <c r="D4" s="32" t="s">
        <v>56</v>
      </c>
      <c r="E4" s="33" t="s">
        <v>0</v>
      </c>
      <c r="F4" s="33" t="s">
        <v>7</v>
      </c>
      <c r="G4" s="34"/>
      <c r="H4" s="34"/>
      <c r="I4" s="33" t="s">
        <v>6</v>
      </c>
      <c r="J4" s="5"/>
      <c r="K4" s="23"/>
      <c r="L4" s="24"/>
      <c r="M4" s="16">
        <v>1</v>
      </c>
      <c r="N4" s="17">
        <v>0.36805555555555558</v>
      </c>
      <c r="O4" s="25">
        <f t="shared" ref="O4:O11" si="0">O3+1</f>
        <v>33</v>
      </c>
      <c r="P4" s="35" t="s">
        <v>57</v>
      </c>
      <c r="Q4" s="36" t="s">
        <v>0</v>
      </c>
      <c r="R4" s="36" t="s">
        <v>7</v>
      </c>
      <c r="S4" s="37"/>
      <c r="T4" s="37"/>
      <c r="U4" s="36" t="s">
        <v>4</v>
      </c>
      <c r="V4" s="5"/>
      <c r="W4" s="23"/>
      <c r="X4" s="24"/>
      <c r="Y4" s="16">
        <v>1</v>
      </c>
      <c r="Z4" s="17">
        <v>0.36805555555555558</v>
      </c>
      <c r="AA4" s="18">
        <f t="shared" ref="AA4:AA11" si="1">AA3+1</f>
        <v>60</v>
      </c>
      <c r="AB4" s="38" t="s">
        <v>72</v>
      </c>
      <c r="AC4" s="39" t="s">
        <v>0</v>
      </c>
      <c r="AD4" s="39" t="s">
        <v>10</v>
      </c>
      <c r="AE4" s="40"/>
      <c r="AF4" s="40"/>
      <c r="AG4" s="39" t="s">
        <v>12</v>
      </c>
      <c r="AH4" s="5"/>
      <c r="AI4" s="23"/>
      <c r="AJ4" s="24"/>
      <c r="AK4" s="16">
        <v>1</v>
      </c>
      <c r="AL4" s="17">
        <v>0.36805555555555558</v>
      </c>
      <c r="AM4" s="18">
        <f t="shared" ref="AM4:AM17" si="2">AM3+1</f>
        <v>91</v>
      </c>
      <c r="AN4" s="91"/>
      <c r="AO4" s="91"/>
      <c r="AP4" s="91"/>
      <c r="AQ4" s="91"/>
      <c r="AR4" s="91"/>
      <c r="AS4" s="92"/>
      <c r="AT4" s="5"/>
      <c r="AU4" s="23"/>
    </row>
    <row r="5" spans="1:47">
      <c r="A5" s="16">
        <v>1</v>
      </c>
      <c r="B5" s="17">
        <v>0.38194444444444442</v>
      </c>
      <c r="C5" s="18">
        <v>3</v>
      </c>
      <c r="D5" s="32" t="s">
        <v>56</v>
      </c>
      <c r="E5" s="33" t="s">
        <v>0</v>
      </c>
      <c r="F5" s="33" t="s">
        <v>4</v>
      </c>
      <c r="G5" s="34"/>
      <c r="H5" s="34"/>
      <c r="I5" s="33" t="s">
        <v>2</v>
      </c>
      <c r="J5" s="5"/>
      <c r="K5" s="23"/>
      <c r="L5" s="24"/>
      <c r="M5" s="16">
        <v>1</v>
      </c>
      <c r="N5" s="17">
        <v>0.38194444444444442</v>
      </c>
      <c r="O5" s="25">
        <f t="shared" si="0"/>
        <v>34</v>
      </c>
      <c r="P5" s="35" t="s">
        <v>57</v>
      </c>
      <c r="Q5" s="36" t="s">
        <v>0</v>
      </c>
      <c r="R5" s="36" t="s">
        <v>9</v>
      </c>
      <c r="S5" s="37"/>
      <c r="T5" s="37"/>
      <c r="U5" s="36" t="s">
        <v>6</v>
      </c>
      <c r="V5" s="5"/>
      <c r="W5" s="23"/>
      <c r="X5" s="24"/>
      <c r="Y5" s="16">
        <v>1</v>
      </c>
      <c r="Z5" s="17">
        <v>0.38194444444444442</v>
      </c>
      <c r="AA5" s="18">
        <f t="shared" si="1"/>
        <v>61</v>
      </c>
      <c r="AB5" s="41" t="s">
        <v>73</v>
      </c>
      <c r="AC5" s="42" t="s">
        <v>0</v>
      </c>
      <c r="AD5" s="42" t="s">
        <v>1</v>
      </c>
      <c r="AE5" s="44"/>
      <c r="AF5" s="44"/>
      <c r="AG5" s="42" t="s">
        <v>3</v>
      </c>
      <c r="AH5" s="5"/>
      <c r="AI5" s="23"/>
      <c r="AJ5" s="24"/>
      <c r="AK5" s="16">
        <v>1</v>
      </c>
      <c r="AL5" s="17">
        <v>0.38194444444444442</v>
      </c>
      <c r="AM5" s="18">
        <f t="shared" si="2"/>
        <v>92</v>
      </c>
      <c r="AN5" s="91"/>
      <c r="AO5" s="91"/>
      <c r="AP5" s="91"/>
      <c r="AQ5" s="91"/>
      <c r="AR5" s="91"/>
      <c r="AS5" s="92"/>
      <c r="AT5" s="5"/>
      <c r="AU5" s="23"/>
    </row>
    <row r="6" spans="1:47">
      <c r="A6" s="16">
        <v>1</v>
      </c>
      <c r="B6" s="17">
        <v>0.39583333333333331</v>
      </c>
      <c r="C6" s="18">
        <v>4</v>
      </c>
      <c r="D6" s="35" t="s">
        <v>57</v>
      </c>
      <c r="E6" s="36" t="s">
        <v>0</v>
      </c>
      <c r="F6" s="36" t="s">
        <v>4</v>
      </c>
      <c r="G6" s="45"/>
      <c r="H6" s="45"/>
      <c r="I6" s="36" t="s">
        <v>9</v>
      </c>
      <c r="J6" s="5"/>
      <c r="K6" s="5"/>
      <c r="L6" s="24"/>
      <c r="M6" s="16">
        <v>1</v>
      </c>
      <c r="N6" s="17">
        <v>0.39583333333333331</v>
      </c>
      <c r="O6" s="25">
        <f t="shared" si="0"/>
        <v>35</v>
      </c>
      <c r="P6" s="38" t="s">
        <v>72</v>
      </c>
      <c r="Q6" s="39" t="s">
        <v>43</v>
      </c>
      <c r="R6" s="39" t="s">
        <v>50</v>
      </c>
      <c r="S6" s="40"/>
      <c r="T6" s="40"/>
      <c r="U6" s="39" t="s">
        <v>51</v>
      </c>
      <c r="V6" s="5"/>
      <c r="W6" s="5"/>
      <c r="X6" s="24"/>
      <c r="Y6" s="16">
        <v>1</v>
      </c>
      <c r="Z6" s="17">
        <v>0.39583333333333331</v>
      </c>
      <c r="AA6" s="18">
        <f t="shared" si="1"/>
        <v>62</v>
      </c>
      <c r="AB6" s="38" t="s">
        <v>72</v>
      </c>
      <c r="AC6" s="39" t="s">
        <v>31</v>
      </c>
      <c r="AD6" s="39" t="s">
        <v>35</v>
      </c>
      <c r="AE6" s="40"/>
      <c r="AF6" s="40"/>
      <c r="AG6" s="39" t="s">
        <v>36</v>
      </c>
      <c r="AH6" s="5"/>
      <c r="AI6" s="5"/>
      <c r="AJ6" s="24"/>
      <c r="AK6" s="16">
        <v>1</v>
      </c>
      <c r="AL6" s="17">
        <v>0.39583333333333331</v>
      </c>
      <c r="AM6" s="18">
        <f t="shared" si="2"/>
        <v>93</v>
      </c>
      <c r="AN6" s="91"/>
      <c r="AO6" s="91"/>
      <c r="AP6" s="91"/>
      <c r="AQ6" s="91"/>
      <c r="AR6" s="91"/>
      <c r="AS6" s="92"/>
      <c r="AT6" s="5"/>
      <c r="AU6" s="5"/>
    </row>
    <row r="7" spans="1:47">
      <c r="A7" s="16">
        <v>1</v>
      </c>
      <c r="B7" s="17">
        <v>0.40972222222222221</v>
      </c>
      <c r="C7" s="18">
        <v>5</v>
      </c>
      <c r="D7" s="35" t="s">
        <v>57</v>
      </c>
      <c r="E7" s="36" t="s">
        <v>0</v>
      </c>
      <c r="F7" s="36" t="s">
        <v>6</v>
      </c>
      <c r="G7" s="45"/>
      <c r="H7" s="45"/>
      <c r="I7" s="36" t="s">
        <v>8</v>
      </c>
      <c r="J7" s="5"/>
      <c r="K7" s="5"/>
      <c r="L7" s="24"/>
      <c r="M7" s="16">
        <v>1</v>
      </c>
      <c r="N7" s="17">
        <v>0.40972222222222221</v>
      </c>
      <c r="O7" s="25">
        <f t="shared" si="0"/>
        <v>36</v>
      </c>
      <c r="P7" s="32" t="s">
        <v>56</v>
      </c>
      <c r="Q7" s="33" t="s">
        <v>0</v>
      </c>
      <c r="R7" s="33" t="s">
        <v>7</v>
      </c>
      <c r="S7" s="46"/>
      <c r="T7" s="46"/>
      <c r="U7" s="33" t="s">
        <v>2</v>
      </c>
      <c r="V7" s="5"/>
      <c r="W7" s="5"/>
      <c r="X7" s="24"/>
      <c r="Y7" s="16">
        <v>1</v>
      </c>
      <c r="Z7" s="17">
        <v>0.40972222222222221</v>
      </c>
      <c r="AA7" s="18">
        <f t="shared" si="1"/>
        <v>63</v>
      </c>
      <c r="AB7" s="41" t="s">
        <v>73</v>
      </c>
      <c r="AC7" s="42" t="s">
        <v>39</v>
      </c>
      <c r="AD7" s="42" t="s">
        <v>40</v>
      </c>
      <c r="AE7" s="44"/>
      <c r="AF7" s="44"/>
      <c r="AG7" s="42" t="s">
        <v>41</v>
      </c>
      <c r="AH7" s="5"/>
      <c r="AI7" s="5"/>
      <c r="AJ7" s="24"/>
      <c r="AK7" s="16">
        <v>1</v>
      </c>
      <c r="AL7" s="17">
        <v>0.40972222222222221</v>
      </c>
      <c r="AM7" s="18">
        <f t="shared" si="2"/>
        <v>94</v>
      </c>
      <c r="AN7" s="91"/>
      <c r="AO7" s="91"/>
      <c r="AP7" s="91"/>
      <c r="AQ7" s="91"/>
      <c r="AR7" s="91"/>
      <c r="AS7" s="92"/>
      <c r="AT7" s="5"/>
      <c r="AU7" s="5"/>
    </row>
    <row r="8" spans="1:47">
      <c r="A8" s="16">
        <v>1</v>
      </c>
      <c r="B8" s="17">
        <v>0.4236111111111111</v>
      </c>
      <c r="C8" s="18">
        <v>6</v>
      </c>
      <c r="D8" s="32" t="s">
        <v>56</v>
      </c>
      <c r="E8" s="33" t="s">
        <v>0</v>
      </c>
      <c r="F8" s="33" t="s">
        <v>7</v>
      </c>
      <c r="G8" s="34"/>
      <c r="H8" s="34"/>
      <c r="I8" s="33" t="s">
        <v>4</v>
      </c>
      <c r="J8" s="5"/>
      <c r="K8" s="23"/>
      <c r="L8" s="24"/>
      <c r="M8" s="16">
        <v>1</v>
      </c>
      <c r="N8" s="17">
        <v>0.4236111111111111</v>
      </c>
      <c r="O8" s="25">
        <f t="shared" si="0"/>
        <v>37</v>
      </c>
      <c r="P8" s="35" t="s">
        <v>57</v>
      </c>
      <c r="Q8" s="36" t="s">
        <v>0</v>
      </c>
      <c r="R8" s="36" t="s">
        <v>4</v>
      </c>
      <c r="S8" s="37"/>
      <c r="T8" s="37"/>
      <c r="U8" s="36" t="s">
        <v>8</v>
      </c>
      <c r="V8" s="5"/>
      <c r="W8" s="23"/>
      <c r="X8" s="24"/>
      <c r="Y8" s="16">
        <v>1</v>
      </c>
      <c r="Z8" s="17">
        <v>0.4236111111111111</v>
      </c>
      <c r="AA8" s="18">
        <f t="shared" si="1"/>
        <v>64</v>
      </c>
      <c r="AB8" s="38" t="s">
        <v>72</v>
      </c>
      <c r="AC8" s="39" t="s">
        <v>39</v>
      </c>
      <c r="AD8" s="39" t="s">
        <v>47</v>
      </c>
      <c r="AE8" s="40"/>
      <c r="AF8" s="40"/>
      <c r="AG8" s="39" t="s">
        <v>48</v>
      </c>
      <c r="AH8" s="5"/>
      <c r="AI8" s="23"/>
      <c r="AJ8" s="24"/>
      <c r="AK8" s="16">
        <v>1</v>
      </c>
      <c r="AL8" s="17">
        <v>0.4236111111111111</v>
      </c>
      <c r="AM8" s="18">
        <f t="shared" si="2"/>
        <v>95</v>
      </c>
      <c r="AN8" s="91"/>
      <c r="AO8" s="91"/>
      <c r="AP8" s="91"/>
      <c r="AQ8" s="91"/>
      <c r="AR8" s="91"/>
      <c r="AS8" s="92"/>
      <c r="AT8" s="5"/>
      <c r="AU8" s="23"/>
    </row>
    <row r="9" spans="1:47">
      <c r="A9" s="16">
        <v>1</v>
      </c>
      <c r="B9" s="17">
        <v>0.4375</v>
      </c>
      <c r="C9" s="18">
        <v>7</v>
      </c>
      <c r="D9" s="35" t="s">
        <v>57</v>
      </c>
      <c r="E9" s="36" t="s">
        <v>0</v>
      </c>
      <c r="F9" s="36" t="s">
        <v>2</v>
      </c>
      <c r="G9" s="45"/>
      <c r="H9" s="45"/>
      <c r="I9" s="36" t="s">
        <v>9</v>
      </c>
      <c r="J9" s="5"/>
      <c r="K9" s="5"/>
      <c r="L9" s="24"/>
      <c r="M9" s="16">
        <v>1</v>
      </c>
      <c r="N9" s="17">
        <v>0.4375</v>
      </c>
      <c r="O9" s="25">
        <f t="shared" si="0"/>
        <v>38</v>
      </c>
      <c r="P9" s="35" t="s">
        <v>57</v>
      </c>
      <c r="Q9" s="36" t="s">
        <v>0</v>
      </c>
      <c r="R9" s="36" t="s">
        <v>2</v>
      </c>
      <c r="S9" s="37"/>
      <c r="T9" s="37"/>
      <c r="U9" s="36" t="s">
        <v>6</v>
      </c>
      <c r="V9" s="5"/>
      <c r="W9" s="5"/>
      <c r="X9" s="24"/>
      <c r="Y9" s="16">
        <v>1</v>
      </c>
      <c r="Z9" s="17">
        <v>0.4375</v>
      </c>
      <c r="AA9" s="18">
        <f t="shared" si="1"/>
        <v>65</v>
      </c>
      <c r="AB9" s="41" t="s">
        <v>73</v>
      </c>
      <c r="AC9" s="42" t="s">
        <v>43</v>
      </c>
      <c r="AD9" s="42" t="s">
        <v>75</v>
      </c>
      <c r="AE9" s="44"/>
      <c r="AF9" s="44"/>
      <c r="AG9" s="42" t="s">
        <v>49</v>
      </c>
      <c r="AH9" s="5"/>
      <c r="AI9" s="5"/>
      <c r="AJ9" s="24"/>
      <c r="AK9" s="16">
        <v>1</v>
      </c>
      <c r="AL9" s="17">
        <v>0.4375</v>
      </c>
      <c r="AM9" s="18">
        <f t="shared" si="2"/>
        <v>96</v>
      </c>
      <c r="AN9" s="91"/>
      <c r="AO9" s="91"/>
      <c r="AP9" s="91"/>
      <c r="AQ9" s="91"/>
      <c r="AR9" s="91"/>
      <c r="AS9" s="92"/>
      <c r="AT9" s="5"/>
      <c r="AU9" s="5"/>
    </row>
    <row r="10" spans="1:47">
      <c r="A10" s="16">
        <v>1</v>
      </c>
      <c r="B10" s="17">
        <v>0.4513888888888889</v>
      </c>
      <c r="C10" s="18">
        <v>8</v>
      </c>
      <c r="D10" s="32" t="s">
        <v>56</v>
      </c>
      <c r="E10" s="33" t="s">
        <v>0</v>
      </c>
      <c r="F10" s="33" t="s">
        <v>6</v>
      </c>
      <c r="G10" s="34"/>
      <c r="H10" s="34"/>
      <c r="I10" s="33" t="s">
        <v>8</v>
      </c>
      <c r="J10" s="5"/>
      <c r="K10" s="5"/>
      <c r="L10" s="24"/>
      <c r="M10" s="16">
        <v>1</v>
      </c>
      <c r="N10" s="17">
        <v>0.4513888888888889</v>
      </c>
      <c r="O10" s="25">
        <f t="shared" si="0"/>
        <v>39</v>
      </c>
      <c r="P10" s="35" t="s">
        <v>57</v>
      </c>
      <c r="Q10" s="36" t="s">
        <v>0</v>
      </c>
      <c r="R10" s="36" t="s">
        <v>7</v>
      </c>
      <c r="S10" s="37"/>
      <c r="T10" s="37"/>
      <c r="U10" s="36" t="s">
        <v>9</v>
      </c>
      <c r="V10" s="5"/>
      <c r="W10" s="5"/>
      <c r="X10" s="24"/>
      <c r="Y10" s="16">
        <v>1</v>
      </c>
      <c r="Z10" s="17">
        <v>0.4513888888888889</v>
      </c>
      <c r="AA10" s="18">
        <f t="shared" si="1"/>
        <v>66</v>
      </c>
      <c r="AB10" s="38" t="s">
        <v>72</v>
      </c>
      <c r="AC10" s="39" t="s">
        <v>0</v>
      </c>
      <c r="AD10" s="39" t="s">
        <v>11</v>
      </c>
      <c r="AE10" s="40"/>
      <c r="AF10" s="40"/>
      <c r="AG10" s="39" t="s">
        <v>12</v>
      </c>
      <c r="AH10" s="5"/>
      <c r="AI10" s="5"/>
      <c r="AJ10" s="24"/>
      <c r="AK10" s="16">
        <v>1</v>
      </c>
      <c r="AL10" s="17">
        <v>0.4513888888888889</v>
      </c>
      <c r="AM10" s="18">
        <f t="shared" si="2"/>
        <v>97</v>
      </c>
      <c r="AN10" s="91"/>
      <c r="AO10" s="91"/>
      <c r="AP10" s="91"/>
      <c r="AQ10" s="91"/>
      <c r="AR10" s="91"/>
      <c r="AS10" s="92"/>
      <c r="AT10" s="5"/>
      <c r="AU10" s="5"/>
    </row>
    <row r="11" spans="1:47">
      <c r="A11" s="16">
        <v>1</v>
      </c>
      <c r="B11" s="17">
        <v>0.46527777777777779</v>
      </c>
      <c r="C11" s="18">
        <v>9</v>
      </c>
      <c r="D11" s="32" t="s">
        <v>56</v>
      </c>
      <c r="E11" s="33" t="s">
        <v>0</v>
      </c>
      <c r="F11" s="33" t="s">
        <v>2</v>
      </c>
      <c r="G11" s="34"/>
      <c r="H11" s="34"/>
      <c r="I11" s="33" t="s">
        <v>9</v>
      </c>
      <c r="J11" s="5"/>
      <c r="K11" s="23"/>
      <c r="L11" s="24"/>
      <c r="M11" s="16">
        <v>1</v>
      </c>
      <c r="N11" s="17">
        <v>0.46527777777777779</v>
      </c>
      <c r="O11" s="25">
        <f t="shared" si="0"/>
        <v>40</v>
      </c>
      <c r="P11" s="32" t="s">
        <v>56</v>
      </c>
      <c r="Q11" s="33" t="s">
        <v>0</v>
      </c>
      <c r="R11" s="33" t="s">
        <v>4</v>
      </c>
      <c r="S11" s="46"/>
      <c r="T11" s="46"/>
      <c r="U11" s="33" t="s">
        <v>8</v>
      </c>
      <c r="V11" s="5"/>
      <c r="W11" s="23"/>
      <c r="X11" s="24"/>
      <c r="Y11" s="16">
        <v>1</v>
      </c>
      <c r="Z11" s="17">
        <v>0.46527777777777779</v>
      </c>
      <c r="AA11" s="18">
        <f t="shared" si="1"/>
        <v>67</v>
      </c>
      <c r="AB11" s="41" t="s">
        <v>73</v>
      </c>
      <c r="AC11" s="42" t="s">
        <v>39</v>
      </c>
      <c r="AD11" s="42" t="s">
        <v>41</v>
      </c>
      <c r="AE11" s="44"/>
      <c r="AF11" s="44"/>
      <c r="AG11" s="42" t="s">
        <v>42</v>
      </c>
      <c r="AH11" s="5"/>
      <c r="AI11" s="23"/>
      <c r="AJ11" s="24"/>
      <c r="AK11" s="16">
        <v>1</v>
      </c>
      <c r="AL11" s="17">
        <v>0.46527777777777779</v>
      </c>
      <c r="AM11" s="18">
        <f t="shared" si="2"/>
        <v>98</v>
      </c>
      <c r="AN11" s="91"/>
      <c r="AO11" s="91"/>
      <c r="AP11" s="91"/>
      <c r="AQ11" s="91"/>
      <c r="AR11" s="91"/>
      <c r="AS11" s="92"/>
      <c r="AT11" s="5"/>
      <c r="AU11" s="23"/>
    </row>
    <row r="12" spans="1:47">
      <c r="A12" s="95" t="s">
        <v>76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47"/>
      <c r="M12" s="95" t="s">
        <v>76</v>
      </c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47"/>
      <c r="Y12" s="95" t="s">
        <v>76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5"/>
      <c r="AJ12" s="47"/>
      <c r="AK12" s="16">
        <v>1</v>
      </c>
      <c r="AL12" s="48">
        <v>0.47916666666666669</v>
      </c>
      <c r="AM12" s="25">
        <f t="shared" si="2"/>
        <v>99</v>
      </c>
      <c r="AN12" s="91"/>
      <c r="AO12" s="91"/>
      <c r="AP12" s="91"/>
      <c r="AQ12" s="91"/>
      <c r="AR12" s="91"/>
      <c r="AS12" s="92"/>
      <c r="AT12" s="5"/>
      <c r="AU12" s="5"/>
    </row>
    <row r="13" spans="1:47">
      <c r="A13" s="16">
        <v>1</v>
      </c>
      <c r="B13" s="49">
        <v>0.49305555555555558</v>
      </c>
      <c r="C13" s="25">
        <v>10</v>
      </c>
      <c r="D13" s="26" t="s">
        <v>56</v>
      </c>
      <c r="E13" s="27" t="s">
        <v>0</v>
      </c>
      <c r="F13" s="27" t="s">
        <v>9</v>
      </c>
      <c r="G13" s="28"/>
      <c r="H13" s="28"/>
      <c r="I13" s="27" t="s">
        <v>6</v>
      </c>
      <c r="J13" s="5"/>
      <c r="K13" s="5"/>
      <c r="L13" s="24"/>
      <c r="M13" s="16">
        <v>1</v>
      </c>
      <c r="N13" s="49">
        <v>0.49305555555555558</v>
      </c>
      <c r="O13" s="18">
        <f>O11+1</f>
        <v>41</v>
      </c>
      <c r="P13" s="26" t="s">
        <v>56</v>
      </c>
      <c r="Q13" s="27" t="s">
        <v>0</v>
      </c>
      <c r="R13" s="27" t="s">
        <v>7</v>
      </c>
      <c r="S13" s="28"/>
      <c r="T13" s="28"/>
      <c r="U13" s="27" t="s">
        <v>9</v>
      </c>
      <c r="V13" s="5"/>
      <c r="W13" s="5"/>
      <c r="X13" s="24"/>
      <c r="Y13" s="16">
        <v>1</v>
      </c>
      <c r="Z13" s="49">
        <v>0.49305555555555558</v>
      </c>
      <c r="AA13" s="25">
        <f>AA11+1</f>
        <v>68</v>
      </c>
      <c r="AB13" s="50" t="s">
        <v>72</v>
      </c>
      <c r="AC13" s="51" t="s">
        <v>31</v>
      </c>
      <c r="AD13" s="51" t="s">
        <v>36</v>
      </c>
      <c r="AE13" s="52"/>
      <c r="AF13" s="52"/>
      <c r="AG13" s="51" t="s">
        <v>38</v>
      </c>
      <c r="AH13" s="5"/>
      <c r="AI13" s="5"/>
      <c r="AJ13" s="24"/>
      <c r="AK13" s="16">
        <v>1</v>
      </c>
      <c r="AL13" s="48">
        <v>0.49305555555555558</v>
      </c>
      <c r="AM13" s="18">
        <f t="shared" si="2"/>
        <v>100</v>
      </c>
      <c r="AN13" s="91"/>
      <c r="AO13" s="91"/>
      <c r="AP13" s="91"/>
      <c r="AQ13" s="91"/>
      <c r="AR13" s="91"/>
      <c r="AS13" s="92"/>
      <c r="AT13" s="5"/>
      <c r="AU13" s="5"/>
    </row>
    <row r="14" spans="1:47">
      <c r="A14" s="16">
        <v>1</v>
      </c>
      <c r="B14" s="49">
        <v>0.50694444444444442</v>
      </c>
      <c r="C14" s="18">
        <f t="shared" ref="C14:C22" si="3">C13+1</f>
        <v>11</v>
      </c>
      <c r="D14" s="41" t="s">
        <v>73</v>
      </c>
      <c r="E14" s="42" t="s">
        <v>31</v>
      </c>
      <c r="F14" s="42" t="s">
        <v>32</v>
      </c>
      <c r="G14" s="44"/>
      <c r="H14" s="44"/>
      <c r="I14" s="42" t="s">
        <v>33</v>
      </c>
      <c r="J14" s="5"/>
      <c r="K14" s="5"/>
      <c r="L14" s="24"/>
      <c r="M14" s="16">
        <v>1</v>
      </c>
      <c r="N14" s="49">
        <v>0.50694444444444442</v>
      </c>
      <c r="O14" s="18">
        <f t="shared" ref="O14:O20" si="4">O13+1</f>
        <v>42</v>
      </c>
      <c r="P14" s="38" t="s">
        <v>72</v>
      </c>
      <c r="Q14" s="39" t="s">
        <v>43</v>
      </c>
      <c r="R14" s="53" t="s">
        <v>55</v>
      </c>
      <c r="S14" s="40"/>
      <c r="T14" s="40"/>
      <c r="U14" s="39" t="s">
        <v>51</v>
      </c>
      <c r="V14" s="5"/>
      <c r="W14" s="5"/>
      <c r="X14" s="24"/>
      <c r="Y14" s="16">
        <v>1</v>
      </c>
      <c r="Z14" s="49">
        <v>0.50694444444444442</v>
      </c>
      <c r="AA14" s="18">
        <f t="shared" ref="AA14:AA21" si="5">AA13+1</f>
        <v>69</v>
      </c>
      <c r="AB14" s="41" t="s">
        <v>73</v>
      </c>
      <c r="AC14" s="42" t="s">
        <v>0</v>
      </c>
      <c r="AD14" s="42" t="s">
        <v>2</v>
      </c>
      <c r="AE14" s="44"/>
      <c r="AF14" s="44"/>
      <c r="AG14" s="42" t="s">
        <v>3</v>
      </c>
      <c r="AH14" s="5"/>
      <c r="AI14" s="5"/>
      <c r="AJ14" s="24"/>
      <c r="AK14" s="16">
        <v>1</v>
      </c>
      <c r="AL14" s="49">
        <v>0.50694444444444442</v>
      </c>
      <c r="AM14" s="18">
        <f t="shared" si="2"/>
        <v>101</v>
      </c>
      <c r="AN14" s="91"/>
      <c r="AO14" s="91"/>
      <c r="AP14" s="91"/>
      <c r="AQ14" s="91"/>
      <c r="AR14" s="91"/>
      <c r="AS14" s="92"/>
      <c r="AT14" s="5"/>
      <c r="AU14" s="5"/>
    </row>
    <row r="15" spans="1:47">
      <c r="A15" s="16">
        <v>1</v>
      </c>
      <c r="B15" s="49">
        <v>0.52083333333333337</v>
      </c>
      <c r="C15" s="18">
        <f t="shared" si="3"/>
        <v>12</v>
      </c>
      <c r="D15" s="35" t="s">
        <v>57</v>
      </c>
      <c r="E15" s="36" t="s">
        <v>0</v>
      </c>
      <c r="F15" s="36" t="s">
        <v>7</v>
      </c>
      <c r="G15" s="37"/>
      <c r="H15" s="37"/>
      <c r="I15" s="36" t="s">
        <v>6</v>
      </c>
      <c r="J15" s="5"/>
      <c r="K15" s="5"/>
      <c r="L15" s="24"/>
      <c r="M15" s="16">
        <v>1</v>
      </c>
      <c r="N15" s="49">
        <v>0.52083333333333337</v>
      </c>
      <c r="O15" s="18">
        <f t="shared" si="4"/>
        <v>43</v>
      </c>
      <c r="P15" s="32" t="s">
        <v>56</v>
      </c>
      <c r="Q15" s="33" t="s">
        <v>0</v>
      </c>
      <c r="R15" s="33" t="s">
        <v>9</v>
      </c>
      <c r="S15" s="46"/>
      <c r="T15" s="46"/>
      <c r="U15" s="33" t="s">
        <v>8</v>
      </c>
      <c r="V15" s="5"/>
      <c r="W15" s="5"/>
      <c r="X15" s="24"/>
      <c r="Y15" s="16">
        <v>1</v>
      </c>
      <c r="Z15" s="49">
        <v>0.52083333333333337</v>
      </c>
      <c r="AA15" s="18">
        <f t="shared" si="5"/>
        <v>70</v>
      </c>
      <c r="AB15" s="38" t="s">
        <v>72</v>
      </c>
      <c r="AC15" s="39" t="s">
        <v>0</v>
      </c>
      <c r="AD15" s="39" t="s">
        <v>5</v>
      </c>
      <c r="AE15" s="40"/>
      <c r="AF15" s="40"/>
      <c r="AG15" s="39" t="s">
        <v>12</v>
      </c>
      <c r="AH15" s="5"/>
      <c r="AI15" s="5"/>
      <c r="AJ15" s="24"/>
      <c r="AK15" s="16">
        <v>1</v>
      </c>
      <c r="AL15" s="49">
        <v>0.52083333333333337</v>
      </c>
      <c r="AM15" s="18">
        <f t="shared" si="2"/>
        <v>102</v>
      </c>
      <c r="AN15" s="91"/>
      <c r="AO15" s="91"/>
      <c r="AP15" s="91"/>
      <c r="AQ15" s="91"/>
      <c r="AR15" s="91"/>
      <c r="AS15" s="92"/>
      <c r="AT15" s="5"/>
      <c r="AU15" s="23"/>
    </row>
    <row r="16" spans="1:47">
      <c r="A16" s="16">
        <v>1</v>
      </c>
      <c r="B16" s="49">
        <v>0.53472222222222221</v>
      </c>
      <c r="C16" s="18">
        <f t="shared" si="3"/>
        <v>13</v>
      </c>
      <c r="D16" s="32" t="s">
        <v>56</v>
      </c>
      <c r="E16" s="33" t="s">
        <v>0</v>
      </c>
      <c r="F16" s="33" t="s">
        <v>4</v>
      </c>
      <c r="G16" s="46"/>
      <c r="H16" s="46"/>
      <c r="I16" s="33" t="s">
        <v>9</v>
      </c>
      <c r="J16" s="5"/>
      <c r="K16" s="23"/>
      <c r="L16" s="24"/>
      <c r="M16" s="16">
        <v>1</v>
      </c>
      <c r="N16" s="49">
        <v>0.53472222222222221</v>
      </c>
      <c r="O16" s="18">
        <f t="shared" si="4"/>
        <v>44</v>
      </c>
      <c r="P16" s="38" t="s">
        <v>72</v>
      </c>
      <c r="Q16" s="39" t="s">
        <v>43</v>
      </c>
      <c r="R16" s="39" t="s">
        <v>50</v>
      </c>
      <c r="S16" s="40"/>
      <c r="T16" s="40"/>
      <c r="U16" s="53" t="s">
        <v>55</v>
      </c>
      <c r="V16" s="5"/>
      <c r="W16" s="5"/>
      <c r="X16" s="24"/>
      <c r="Y16" s="16">
        <v>1</v>
      </c>
      <c r="Z16" s="49">
        <v>0.53472222222222221</v>
      </c>
      <c r="AA16" s="18">
        <f t="shared" si="5"/>
        <v>71</v>
      </c>
      <c r="AB16" s="41" t="s">
        <v>73</v>
      </c>
      <c r="AC16" s="42" t="s">
        <v>39</v>
      </c>
      <c r="AD16" s="42" t="s">
        <v>40</v>
      </c>
      <c r="AE16" s="44"/>
      <c r="AF16" s="44"/>
      <c r="AG16" s="42" t="s">
        <v>42</v>
      </c>
      <c r="AH16" s="5"/>
      <c r="AI16" s="23"/>
      <c r="AJ16" s="24"/>
      <c r="AK16" s="16">
        <v>1</v>
      </c>
      <c r="AL16" s="49">
        <v>0.53472222222222221</v>
      </c>
      <c r="AM16" s="18">
        <f t="shared" si="2"/>
        <v>103</v>
      </c>
      <c r="AN16" s="91"/>
      <c r="AO16" s="91"/>
      <c r="AP16" s="91"/>
      <c r="AQ16" s="91"/>
      <c r="AR16" s="91"/>
      <c r="AS16" s="92"/>
      <c r="AT16" s="5"/>
      <c r="AU16" s="5"/>
    </row>
    <row r="17" spans="1:47">
      <c r="A17" s="16">
        <v>1</v>
      </c>
      <c r="B17" s="49">
        <v>0.54861111111111116</v>
      </c>
      <c r="C17" s="18">
        <f t="shared" si="3"/>
        <v>14</v>
      </c>
      <c r="D17" s="35" t="s">
        <v>57</v>
      </c>
      <c r="E17" s="36" t="s">
        <v>0</v>
      </c>
      <c r="F17" s="36" t="s">
        <v>2</v>
      </c>
      <c r="G17" s="37"/>
      <c r="H17" s="37"/>
      <c r="I17" s="36" t="s">
        <v>8</v>
      </c>
      <c r="J17" s="5"/>
      <c r="K17" s="5"/>
      <c r="L17" s="24"/>
      <c r="M17" s="16">
        <v>1</v>
      </c>
      <c r="N17" s="49">
        <v>0.54861111111111116</v>
      </c>
      <c r="O17" s="18">
        <f t="shared" si="4"/>
        <v>45</v>
      </c>
      <c r="P17" s="96" t="s">
        <v>77</v>
      </c>
      <c r="Q17" s="86"/>
      <c r="R17" s="86"/>
      <c r="S17" s="86"/>
      <c r="T17" s="86"/>
      <c r="U17" s="83"/>
      <c r="V17" s="5"/>
      <c r="W17" s="5"/>
      <c r="X17" s="24"/>
      <c r="Y17" s="16">
        <v>1</v>
      </c>
      <c r="Z17" s="49">
        <v>0.54861111111111116</v>
      </c>
      <c r="AA17" s="18">
        <f t="shared" si="5"/>
        <v>72</v>
      </c>
      <c r="AB17" s="38" t="s">
        <v>72</v>
      </c>
      <c r="AC17" s="39" t="s">
        <v>31</v>
      </c>
      <c r="AD17" s="39" t="s">
        <v>36</v>
      </c>
      <c r="AE17" s="40"/>
      <c r="AF17" s="40"/>
      <c r="AG17" s="39" t="s">
        <v>37</v>
      </c>
      <c r="AH17" s="5"/>
      <c r="AI17" s="5"/>
      <c r="AJ17" s="24"/>
      <c r="AK17" s="16">
        <v>1</v>
      </c>
      <c r="AL17" s="49">
        <v>0.54861111111111116</v>
      </c>
      <c r="AM17" s="18">
        <f t="shared" si="2"/>
        <v>104</v>
      </c>
      <c r="AN17" s="84"/>
      <c r="AO17" s="84"/>
      <c r="AP17" s="84"/>
      <c r="AQ17" s="84"/>
      <c r="AR17" s="84"/>
      <c r="AS17" s="85"/>
      <c r="AT17" s="5"/>
      <c r="AU17" s="5"/>
    </row>
    <row r="18" spans="1:47">
      <c r="A18" s="16">
        <v>1</v>
      </c>
      <c r="B18" s="49">
        <v>0.5625</v>
      </c>
      <c r="C18" s="18">
        <f t="shared" si="3"/>
        <v>15</v>
      </c>
      <c r="D18" s="35" t="s">
        <v>57</v>
      </c>
      <c r="E18" s="36" t="s">
        <v>0</v>
      </c>
      <c r="F18" s="36" t="s">
        <v>4</v>
      </c>
      <c r="G18" s="37"/>
      <c r="H18" s="37"/>
      <c r="I18" s="36" t="s">
        <v>6</v>
      </c>
      <c r="J18" s="5"/>
      <c r="K18" s="5"/>
      <c r="L18" s="24"/>
      <c r="M18" s="16">
        <v>1</v>
      </c>
      <c r="N18" s="49">
        <v>0.56944444444444442</v>
      </c>
      <c r="O18" s="18">
        <f t="shared" si="4"/>
        <v>46</v>
      </c>
      <c r="P18" s="96" t="s">
        <v>77</v>
      </c>
      <c r="Q18" s="86"/>
      <c r="R18" s="86"/>
      <c r="S18" s="86"/>
      <c r="T18" s="86"/>
      <c r="U18" s="83"/>
      <c r="V18" s="5"/>
      <c r="W18" s="5"/>
      <c r="X18" s="24"/>
      <c r="Y18" s="54">
        <v>2</v>
      </c>
      <c r="Z18" s="49">
        <v>0.5625</v>
      </c>
      <c r="AA18" s="18">
        <f t="shared" si="5"/>
        <v>73</v>
      </c>
      <c r="AB18" s="55" t="s">
        <v>73</v>
      </c>
      <c r="AC18" s="56" t="s">
        <v>78</v>
      </c>
      <c r="AD18" s="56" t="s">
        <v>26</v>
      </c>
      <c r="AE18" s="57"/>
      <c r="AF18" s="5"/>
      <c r="AG18" s="56" t="s">
        <v>27</v>
      </c>
      <c r="AH18" s="5"/>
      <c r="AI18" s="5"/>
      <c r="AJ18" s="24"/>
      <c r="AK18" s="95" t="s">
        <v>79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5"/>
    </row>
    <row r="19" spans="1:47">
      <c r="A19" s="16">
        <v>1</v>
      </c>
      <c r="B19" s="49">
        <v>0.57638888888888884</v>
      </c>
      <c r="C19" s="18">
        <f t="shared" si="3"/>
        <v>16</v>
      </c>
      <c r="D19" s="32" t="s">
        <v>56</v>
      </c>
      <c r="E19" s="33" t="s">
        <v>0</v>
      </c>
      <c r="F19" s="33" t="s">
        <v>2</v>
      </c>
      <c r="G19" s="46"/>
      <c r="H19" s="46"/>
      <c r="I19" s="33" t="s">
        <v>8</v>
      </c>
      <c r="J19" s="5"/>
      <c r="K19" s="5"/>
      <c r="L19" s="24"/>
      <c r="M19" s="16">
        <v>1</v>
      </c>
      <c r="N19" s="49">
        <v>0.59027777777777779</v>
      </c>
      <c r="O19" s="18">
        <f t="shared" si="4"/>
        <v>47</v>
      </c>
      <c r="P19" s="96" t="s">
        <v>80</v>
      </c>
      <c r="Q19" s="86"/>
      <c r="R19" s="86"/>
      <c r="S19" s="86"/>
      <c r="T19" s="86"/>
      <c r="U19" s="83"/>
      <c r="V19" s="5"/>
      <c r="W19" s="5"/>
      <c r="X19" s="24"/>
      <c r="Y19" s="16">
        <v>1</v>
      </c>
      <c r="Z19" s="49">
        <v>0.57638888888888884</v>
      </c>
      <c r="AA19" s="18">
        <f t="shared" si="5"/>
        <v>74</v>
      </c>
      <c r="AB19" s="38" t="s">
        <v>72</v>
      </c>
      <c r="AC19" s="39" t="s">
        <v>39</v>
      </c>
      <c r="AD19" s="39" t="s">
        <v>46</v>
      </c>
      <c r="AE19" s="40"/>
      <c r="AF19" s="40"/>
      <c r="AG19" s="39" t="s">
        <v>8</v>
      </c>
      <c r="AH19" s="5"/>
      <c r="AI19" s="5"/>
      <c r="AJ19" s="24"/>
      <c r="AK19" s="16">
        <v>1</v>
      </c>
      <c r="AL19" s="49">
        <v>0.56944444444444442</v>
      </c>
      <c r="AM19" s="18">
        <f>AM17+1</f>
        <v>105</v>
      </c>
      <c r="AN19" s="98" t="s">
        <v>81</v>
      </c>
      <c r="AO19" s="99"/>
      <c r="AP19" s="99"/>
      <c r="AQ19" s="99"/>
      <c r="AR19" s="99"/>
      <c r="AS19" s="100"/>
      <c r="AT19" s="5"/>
      <c r="AU19" s="5"/>
    </row>
    <row r="20" spans="1:47">
      <c r="A20" s="16">
        <v>1</v>
      </c>
      <c r="B20" s="49">
        <v>0.59027777777777779</v>
      </c>
      <c r="C20" s="18">
        <f t="shared" si="3"/>
        <v>17</v>
      </c>
      <c r="D20" s="32" t="s">
        <v>56</v>
      </c>
      <c r="E20" s="33" t="s">
        <v>0</v>
      </c>
      <c r="F20" s="33" t="s">
        <v>4</v>
      </c>
      <c r="G20" s="46"/>
      <c r="H20" s="46"/>
      <c r="I20" s="33" t="s">
        <v>6</v>
      </c>
      <c r="J20" s="5"/>
      <c r="K20" s="5"/>
      <c r="L20" s="24"/>
      <c r="M20" s="16">
        <v>1</v>
      </c>
      <c r="N20" s="49">
        <v>0.61111111111111116</v>
      </c>
      <c r="O20" s="18">
        <f t="shared" si="4"/>
        <v>48</v>
      </c>
      <c r="P20" s="96" t="s">
        <v>80</v>
      </c>
      <c r="Q20" s="86"/>
      <c r="R20" s="86"/>
      <c r="S20" s="86"/>
      <c r="T20" s="86"/>
      <c r="U20" s="83"/>
      <c r="V20" s="5"/>
      <c r="W20" s="5"/>
      <c r="X20" s="24"/>
      <c r="Y20" s="54">
        <v>2</v>
      </c>
      <c r="Z20" s="49">
        <v>0.59027777777777779</v>
      </c>
      <c r="AA20" s="18">
        <f t="shared" si="5"/>
        <v>75</v>
      </c>
      <c r="AB20" s="55" t="s">
        <v>73</v>
      </c>
      <c r="AC20" s="56" t="s">
        <v>78</v>
      </c>
      <c r="AD20" s="56" t="s">
        <v>13</v>
      </c>
      <c r="AE20" s="57"/>
      <c r="AF20" s="5"/>
      <c r="AG20" s="56" t="s">
        <v>16</v>
      </c>
      <c r="AH20" s="5"/>
      <c r="AI20" s="5"/>
      <c r="AJ20" s="24"/>
      <c r="AK20" s="16">
        <v>1</v>
      </c>
      <c r="AL20" s="49">
        <v>0.59027777777777779</v>
      </c>
      <c r="AM20" s="18">
        <f t="shared" ref="AM20:AM22" si="6">AM19+1</f>
        <v>106</v>
      </c>
      <c r="AN20" s="93"/>
      <c r="AO20" s="91"/>
      <c r="AP20" s="91"/>
      <c r="AQ20" s="91"/>
      <c r="AR20" s="91"/>
      <c r="AS20" s="92"/>
      <c r="AT20" s="5"/>
      <c r="AU20" s="5"/>
    </row>
    <row r="21" spans="1:47">
      <c r="A21" s="16">
        <v>1</v>
      </c>
      <c r="B21" s="49">
        <v>0.60416666666666663</v>
      </c>
      <c r="C21" s="18">
        <f t="shared" si="3"/>
        <v>18</v>
      </c>
      <c r="D21" s="35" t="s">
        <v>57</v>
      </c>
      <c r="E21" s="36" t="s">
        <v>0</v>
      </c>
      <c r="F21" s="36" t="s">
        <v>7</v>
      </c>
      <c r="G21" s="37"/>
      <c r="H21" s="37"/>
      <c r="I21" s="36" t="s">
        <v>2</v>
      </c>
      <c r="J21" s="5"/>
      <c r="K21" s="5"/>
      <c r="L21" s="24"/>
      <c r="M21" s="95" t="s">
        <v>76</v>
      </c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24"/>
      <c r="Y21" s="16">
        <v>1</v>
      </c>
      <c r="Z21" s="49">
        <v>0.60416666666666663</v>
      </c>
      <c r="AA21" s="18">
        <f t="shared" si="5"/>
        <v>76</v>
      </c>
      <c r="AB21" s="38" t="s">
        <v>72</v>
      </c>
      <c r="AC21" s="39" t="s">
        <v>0</v>
      </c>
      <c r="AD21" s="39" t="s">
        <v>5</v>
      </c>
      <c r="AE21" s="40"/>
      <c r="AF21" s="40"/>
      <c r="AG21" s="39" t="s">
        <v>11</v>
      </c>
      <c r="AH21" s="5"/>
      <c r="AI21" s="5"/>
      <c r="AJ21" s="24"/>
      <c r="AK21" s="16">
        <v>1</v>
      </c>
      <c r="AL21" s="49">
        <v>0.61111111111111116</v>
      </c>
      <c r="AM21" s="18">
        <f t="shared" si="6"/>
        <v>107</v>
      </c>
      <c r="AN21" s="93"/>
      <c r="AO21" s="91"/>
      <c r="AP21" s="91"/>
      <c r="AQ21" s="91"/>
      <c r="AR21" s="91"/>
      <c r="AS21" s="92"/>
      <c r="AT21" s="5"/>
      <c r="AU21" s="5"/>
    </row>
    <row r="22" spans="1:47">
      <c r="A22" s="16">
        <v>1</v>
      </c>
      <c r="B22" s="49">
        <v>0.61805555555555558</v>
      </c>
      <c r="C22" s="18">
        <f t="shared" si="3"/>
        <v>19</v>
      </c>
      <c r="D22" s="35" t="s">
        <v>57</v>
      </c>
      <c r="E22" s="36" t="s">
        <v>0</v>
      </c>
      <c r="F22" s="36" t="s">
        <v>9</v>
      </c>
      <c r="G22" s="37"/>
      <c r="H22" s="37"/>
      <c r="I22" s="36" t="s">
        <v>8</v>
      </c>
      <c r="J22" s="5"/>
      <c r="K22" s="5"/>
      <c r="L22" s="47"/>
      <c r="M22" s="58">
        <v>1</v>
      </c>
      <c r="N22" s="59">
        <v>0.64583333333333337</v>
      </c>
      <c r="O22" s="60">
        <f>O20+1</f>
        <v>49</v>
      </c>
      <c r="P22" s="96" t="s">
        <v>82</v>
      </c>
      <c r="Q22" s="86"/>
      <c r="R22" s="86"/>
      <c r="S22" s="86"/>
      <c r="T22" s="86"/>
      <c r="U22" s="83"/>
      <c r="V22" s="61"/>
      <c r="W22" s="61"/>
      <c r="X22" s="47"/>
      <c r="Y22" s="95" t="s">
        <v>76</v>
      </c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47"/>
      <c r="AK22" s="16">
        <v>1</v>
      </c>
      <c r="AL22" s="62">
        <v>0.63194444444444442</v>
      </c>
      <c r="AM22" s="18">
        <f t="shared" si="6"/>
        <v>108</v>
      </c>
      <c r="AN22" s="94"/>
      <c r="AO22" s="84"/>
      <c r="AP22" s="84"/>
      <c r="AQ22" s="84"/>
      <c r="AR22" s="84"/>
      <c r="AS22" s="85"/>
      <c r="AT22" s="61"/>
      <c r="AU22" s="5"/>
    </row>
    <row r="23" spans="1:47">
      <c r="A23" s="95" t="s">
        <v>76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  <c r="L23" s="24"/>
      <c r="M23" s="58">
        <v>1</v>
      </c>
      <c r="N23" s="63">
        <v>0.66666666666666663</v>
      </c>
      <c r="O23" s="64">
        <f t="shared" ref="O23:O31" si="7">O22+1</f>
        <v>50</v>
      </c>
      <c r="P23" s="96" t="s">
        <v>83</v>
      </c>
      <c r="Q23" s="86"/>
      <c r="R23" s="86"/>
      <c r="S23" s="86"/>
      <c r="T23" s="86"/>
      <c r="U23" s="83"/>
      <c r="V23" s="61"/>
      <c r="W23" s="61"/>
      <c r="X23" s="24"/>
      <c r="Y23" s="16">
        <v>1</v>
      </c>
      <c r="Z23" s="62">
        <v>0.63194444444444442</v>
      </c>
      <c r="AA23" s="18">
        <f>AA21+1</f>
        <v>77</v>
      </c>
      <c r="AB23" s="50" t="s">
        <v>72</v>
      </c>
      <c r="AC23" s="51" t="s">
        <v>39</v>
      </c>
      <c r="AD23" s="51" t="s">
        <v>48</v>
      </c>
      <c r="AE23" s="52"/>
      <c r="AF23" s="52"/>
      <c r="AG23" s="51" t="s">
        <v>46</v>
      </c>
      <c r="AH23" s="5"/>
      <c r="AI23" s="5"/>
      <c r="AJ23" s="24"/>
      <c r="AK23" s="95" t="s">
        <v>79</v>
      </c>
      <c r="AL23" s="84"/>
      <c r="AM23" s="84"/>
      <c r="AN23" s="84"/>
      <c r="AO23" s="84"/>
      <c r="AP23" s="84"/>
      <c r="AQ23" s="84"/>
      <c r="AR23" s="84"/>
      <c r="AS23" s="84"/>
      <c r="AT23" s="84"/>
      <c r="AU23" s="85"/>
    </row>
    <row r="24" spans="1:47">
      <c r="A24" s="16">
        <v>1</v>
      </c>
      <c r="B24" s="65">
        <v>0.64583333333333337</v>
      </c>
      <c r="C24" s="18">
        <f>C22+1</f>
        <v>20</v>
      </c>
      <c r="D24" s="26" t="s">
        <v>56</v>
      </c>
      <c r="E24" s="27" t="s">
        <v>0</v>
      </c>
      <c r="F24" s="27" t="s">
        <v>7</v>
      </c>
      <c r="G24" s="28"/>
      <c r="H24" s="28"/>
      <c r="I24" s="27" t="s">
        <v>8</v>
      </c>
      <c r="J24" s="5"/>
      <c r="K24" s="5"/>
      <c r="L24" s="24"/>
      <c r="M24" s="58">
        <v>1</v>
      </c>
      <c r="N24" s="63">
        <v>0.6875</v>
      </c>
      <c r="O24" s="64">
        <f t="shared" si="7"/>
        <v>51</v>
      </c>
      <c r="P24" s="96" t="s">
        <v>84</v>
      </c>
      <c r="Q24" s="86"/>
      <c r="R24" s="86"/>
      <c r="S24" s="86"/>
      <c r="T24" s="86"/>
      <c r="U24" s="83"/>
      <c r="V24" s="61"/>
      <c r="W24" s="61"/>
      <c r="X24" s="24"/>
      <c r="Y24" s="16">
        <v>1</v>
      </c>
      <c r="Z24" s="62">
        <v>0.64583333333333337</v>
      </c>
      <c r="AA24" s="18">
        <f t="shared" ref="AA24:AA35" si="8">AA23+1</f>
        <v>78</v>
      </c>
      <c r="AB24" s="38" t="s">
        <v>72</v>
      </c>
      <c r="AC24" s="39" t="s">
        <v>0</v>
      </c>
      <c r="AD24" s="39" t="s">
        <v>10</v>
      </c>
      <c r="AE24" s="40"/>
      <c r="AF24" s="40"/>
      <c r="AG24" s="39" t="s">
        <v>11</v>
      </c>
      <c r="AH24" s="5"/>
      <c r="AI24" s="5"/>
      <c r="AJ24" s="24"/>
      <c r="AK24" s="16">
        <v>1</v>
      </c>
      <c r="AL24" s="62">
        <v>0.65972222222222221</v>
      </c>
      <c r="AM24" s="18">
        <f>AM22+1</f>
        <v>109</v>
      </c>
      <c r="AN24" s="96" t="s">
        <v>85</v>
      </c>
      <c r="AO24" s="86"/>
      <c r="AP24" s="86"/>
      <c r="AQ24" s="86"/>
      <c r="AR24" s="86"/>
      <c r="AS24" s="83"/>
      <c r="AT24" s="61"/>
      <c r="AU24" s="5"/>
    </row>
    <row r="25" spans="1:47">
      <c r="A25" s="16">
        <v>1</v>
      </c>
      <c r="B25" s="65">
        <v>0.65972222222222221</v>
      </c>
      <c r="C25" s="18">
        <f t="shared" ref="C25:C35" si="9">C24+1</f>
        <v>21</v>
      </c>
      <c r="D25" s="38" t="s">
        <v>72</v>
      </c>
      <c r="E25" s="39" t="s">
        <v>43</v>
      </c>
      <c r="F25" s="39" t="s">
        <v>52</v>
      </c>
      <c r="G25" s="40"/>
      <c r="H25" s="40"/>
      <c r="I25" s="39" t="s">
        <v>53</v>
      </c>
      <c r="J25" s="5"/>
      <c r="K25" s="5"/>
      <c r="L25" s="24"/>
      <c r="M25" s="58">
        <v>1</v>
      </c>
      <c r="N25" s="63">
        <v>0.70833333333333337</v>
      </c>
      <c r="O25" s="64">
        <f t="shared" si="7"/>
        <v>52</v>
      </c>
      <c r="P25" s="96" t="s">
        <v>86</v>
      </c>
      <c r="Q25" s="86"/>
      <c r="R25" s="86"/>
      <c r="S25" s="86"/>
      <c r="T25" s="86"/>
      <c r="U25" s="83"/>
      <c r="V25" s="61"/>
      <c r="W25" s="61"/>
      <c r="X25" s="24"/>
      <c r="Y25" s="54">
        <v>2</v>
      </c>
      <c r="Z25" s="62">
        <v>0.65972222222222221</v>
      </c>
      <c r="AA25" s="18">
        <f t="shared" si="8"/>
        <v>79</v>
      </c>
      <c r="AB25" s="55" t="s">
        <v>73</v>
      </c>
      <c r="AC25" s="56" t="s">
        <v>87</v>
      </c>
      <c r="AD25" s="56" t="s">
        <v>29</v>
      </c>
      <c r="AE25" s="57"/>
      <c r="AF25" s="57"/>
      <c r="AG25" s="56" t="s">
        <v>30</v>
      </c>
      <c r="AH25" s="5"/>
      <c r="AI25" s="5"/>
      <c r="AJ25" s="24"/>
      <c r="AK25" s="16">
        <v>1</v>
      </c>
      <c r="AL25" s="62">
        <v>0.68055555555555558</v>
      </c>
      <c r="AM25" s="18">
        <f>AM24+1</f>
        <v>110</v>
      </c>
      <c r="AN25" s="96" t="s">
        <v>88</v>
      </c>
      <c r="AO25" s="86"/>
      <c r="AP25" s="86"/>
      <c r="AQ25" s="86"/>
      <c r="AR25" s="86"/>
      <c r="AS25" s="83"/>
      <c r="AT25" s="61"/>
      <c r="AU25" s="5"/>
    </row>
    <row r="26" spans="1:47">
      <c r="A26" s="16">
        <v>1</v>
      </c>
      <c r="B26" s="65">
        <v>0.67361111111111116</v>
      </c>
      <c r="C26" s="18">
        <f t="shared" si="9"/>
        <v>22</v>
      </c>
      <c r="D26" s="35" t="s">
        <v>57</v>
      </c>
      <c r="E26" s="36" t="s">
        <v>0</v>
      </c>
      <c r="F26" s="36" t="s">
        <v>7</v>
      </c>
      <c r="G26" s="37"/>
      <c r="H26" s="37"/>
      <c r="I26" s="36" t="s">
        <v>8</v>
      </c>
      <c r="J26" s="5"/>
      <c r="K26" s="5"/>
      <c r="L26" s="24"/>
      <c r="M26" s="16">
        <v>1</v>
      </c>
      <c r="N26" s="62">
        <v>0.72916666666666663</v>
      </c>
      <c r="O26" s="18">
        <f t="shared" si="7"/>
        <v>53</v>
      </c>
      <c r="P26" s="50" t="s">
        <v>72</v>
      </c>
      <c r="Q26" s="51" t="s">
        <v>39</v>
      </c>
      <c r="R26" s="51" t="s">
        <v>47</v>
      </c>
      <c r="S26" s="52"/>
      <c r="T26" s="52"/>
      <c r="U26" s="51" t="s">
        <v>46</v>
      </c>
      <c r="V26" s="5"/>
      <c r="W26" s="5"/>
      <c r="X26" s="24"/>
      <c r="Y26" s="16">
        <v>1</v>
      </c>
      <c r="Z26" s="62">
        <v>0.67361111111111116</v>
      </c>
      <c r="AA26" s="18">
        <f t="shared" si="8"/>
        <v>80</v>
      </c>
      <c r="AB26" s="38" t="s">
        <v>72</v>
      </c>
      <c r="AC26" s="39" t="s">
        <v>39</v>
      </c>
      <c r="AD26" s="39" t="s">
        <v>48</v>
      </c>
      <c r="AE26" s="40"/>
      <c r="AF26" s="40"/>
      <c r="AG26" s="39" t="s">
        <v>8</v>
      </c>
      <c r="AH26" s="5"/>
      <c r="AI26" s="5"/>
      <c r="AJ26" s="24"/>
      <c r="AK26" s="95" t="s">
        <v>79</v>
      </c>
      <c r="AL26" s="84"/>
      <c r="AM26" s="84"/>
      <c r="AN26" s="84"/>
      <c r="AO26" s="84"/>
      <c r="AP26" s="84"/>
      <c r="AQ26" s="84"/>
      <c r="AR26" s="84"/>
      <c r="AS26" s="84"/>
      <c r="AT26" s="84"/>
      <c r="AU26" s="85"/>
    </row>
    <row r="27" spans="1:47">
      <c r="A27" s="16">
        <v>1</v>
      </c>
      <c r="B27" s="65">
        <v>0.6875</v>
      </c>
      <c r="C27" s="18">
        <f t="shared" si="9"/>
        <v>23</v>
      </c>
      <c r="D27" s="41" t="s">
        <v>73</v>
      </c>
      <c r="E27" s="42" t="s">
        <v>31</v>
      </c>
      <c r="F27" s="42" t="s">
        <v>32</v>
      </c>
      <c r="G27" s="44"/>
      <c r="H27" s="44"/>
      <c r="I27" s="42" t="s">
        <v>34</v>
      </c>
      <c r="J27" s="5"/>
      <c r="K27" s="5"/>
      <c r="L27" s="24"/>
      <c r="M27" s="16">
        <v>1</v>
      </c>
      <c r="N27" s="62">
        <v>0.74305555555555558</v>
      </c>
      <c r="O27" s="18">
        <f t="shared" si="7"/>
        <v>54</v>
      </c>
      <c r="P27" s="41" t="s">
        <v>73</v>
      </c>
      <c r="Q27" s="42" t="s">
        <v>43</v>
      </c>
      <c r="R27" s="42" t="s">
        <v>75</v>
      </c>
      <c r="S27" s="66"/>
      <c r="T27" s="66"/>
      <c r="U27" s="42" t="s">
        <v>45</v>
      </c>
      <c r="V27" s="67"/>
      <c r="W27" s="5"/>
      <c r="X27" s="24"/>
      <c r="Y27" s="16">
        <v>1</v>
      </c>
      <c r="Z27" s="62">
        <v>0.6875</v>
      </c>
      <c r="AA27" s="18">
        <f t="shared" si="8"/>
        <v>81</v>
      </c>
      <c r="AB27" s="38" t="s">
        <v>72</v>
      </c>
      <c r="AC27" s="39" t="s">
        <v>0</v>
      </c>
      <c r="AD27" s="39" t="s">
        <v>5</v>
      </c>
      <c r="AE27" s="40"/>
      <c r="AF27" s="40"/>
      <c r="AG27" s="39" t="s">
        <v>10</v>
      </c>
      <c r="AH27" s="5"/>
      <c r="AI27" s="5"/>
      <c r="AJ27" s="24"/>
      <c r="AK27" s="16">
        <v>1</v>
      </c>
      <c r="AL27" s="62">
        <v>0.70833333333333337</v>
      </c>
      <c r="AM27" s="18">
        <f>AM25+1</f>
        <v>111</v>
      </c>
      <c r="AN27" s="96" t="s">
        <v>89</v>
      </c>
      <c r="AO27" s="86"/>
      <c r="AP27" s="86"/>
      <c r="AQ27" s="86"/>
      <c r="AR27" s="86"/>
      <c r="AS27" s="83"/>
      <c r="AT27" s="61"/>
      <c r="AU27" s="5"/>
    </row>
    <row r="28" spans="1:47">
      <c r="A28" s="16">
        <v>1</v>
      </c>
      <c r="B28" s="65">
        <v>0.70138888888888884</v>
      </c>
      <c r="C28" s="18">
        <f t="shared" si="9"/>
        <v>24</v>
      </c>
      <c r="D28" s="38" t="s">
        <v>72</v>
      </c>
      <c r="E28" s="39" t="s">
        <v>43</v>
      </c>
      <c r="F28" s="39" t="s">
        <v>52</v>
      </c>
      <c r="G28" s="40"/>
      <c r="H28" s="40"/>
      <c r="I28" s="39" t="s">
        <v>50</v>
      </c>
      <c r="J28" s="5"/>
      <c r="K28" s="5"/>
      <c r="L28" s="24"/>
      <c r="M28" s="16">
        <v>1</v>
      </c>
      <c r="N28" s="62">
        <v>0.75694444444444442</v>
      </c>
      <c r="O28" s="18">
        <f t="shared" si="7"/>
        <v>55</v>
      </c>
      <c r="P28" s="38" t="s">
        <v>72</v>
      </c>
      <c r="Q28" s="39" t="s">
        <v>43</v>
      </c>
      <c r="R28" s="53" t="s">
        <v>55</v>
      </c>
      <c r="S28" s="40"/>
      <c r="T28" s="40"/>
      <c r="U28" s="39" t="s">
        <v>53</v>
      </c>
      <c r="V28" s="5"/>
      <c r="W28" s="67"/>
      <c r="X28" s="24"/>
      <c r="Y28" s="54">
        <v>2</v>
      </c>
      <c r="Z28" s="62">
        <v>0.70138888888888884</v>
      </c>
      <c r="AA28" s="18">
        <f t="shared" si="8"/>
        <v>82</v>
      </c>
      <c r="AB28" s="55" t="s">
        <v>73</v>
      </c>
      <c r="AC28" s="55" t="s">
        <v>87</v>
      </c>
      <c r="AD28" s="55" t="s">
        <v>28</v>
      </c>
      <c r="AE28" s="55"/>
      <c r="AF28" s="55"/>
      <c r="AG28" s="55" t="s">
        <v>25</v>
      </c>
      <c r="AH28" s="5"/>
      <c r="AI28" s="5"/>
      <c r="AJ28" s="24"/>
      <c r="AK28" s="16">
        <v>1</v>
      </c>
      <c r="AL28" s="62">
        <v>0.75</v>
      </c>
      <c r="AM28" s="18">
        <f>AM27+1</f>
        <v>112</v>
      </c>
      <c r="AN28" s="96" t="s">
        <v>90</v>
      </c>
      <c r="AO28" s="86"/>
      <c r="AP28" s="86"/>
      <c r="AQ28" s="86"/>
      <c r="AR28" s="86"/>
      <c r="AS28" s="83"/>
      <c r="AT28" s="61"/>
      <c r="AU28" s="5"/>
    </row>
    <row r="29" spans="1:47">
      <c r="A29" s="16">
        <v>1</v>
      </c>
      <c r="B29" s="65">
        <v>0.71527777777777779</v>
      </c>
      <c r="C29" s="18">
        <f t="shared" si="9"/>
        <v>25</v>
      </c>
      <c r="D29" s="38" t="s">
        <v>72</v>
      </c>
      <c r="E29" s="39" t="s">
        <v>31</v>
      </c>
      <c r="F29" s="39" t="s">
        <v>37</v>
      </c>
      <c r="G29" s="40"/>
      <c r="H29" s="40"/>
      <c r="I29" s="39" t="s">
        <v>38</v>
      </c>
      <c r="J29" s="5"/>
      <c r="K29" s="5"/>
      <c r="L29" s="24"/>
      <c r="M29" s="16">
        <v>1</v>
      </c>
      <c r="N29" s="62">
        <v>0.77083333333333337</v>
      </c>
      <c r="O29" s="18">
        <f t="shared" si="7"/>
        <v>56</v>
      </c>
      <c r="P29" s="41" t="s">
        <v>73</v>
      </c>
      <c r="Q29" s="42" t="s">
        <v>31</v>
      </c>
      <c r="R29" s="42" t="s">
        <v>33</v>
      </c>
      <c r="S29" s="44"/>
      <c r="T29" s="44"/>
      <c r="U29" s="42" t="s">
        <v>34</v>
      </c>
      <c r="V29" s="5"/>
      <c r="W29" s="5"/>
      <c r="X29" s="24"/>
      <c r="Y29" s="54">
        <v>2</v>
      </c>
      <c r="Z29" s="62">
        <v>0.71527777777777779</v>
      </c>
      <c r="AA29" s="18">
        <f t="shared" si="8"/>
        <v>83</v>
      </c>
      <c r="AB29" s="55" t="s">
        <v>72</v>
      </c>
      <c r="AC29" s="55" t="s">
        <v>78</v>
      </c>
      <c r="AD29" s="55" t="s">
        <v>13</v>
      </c>
      <c r="AE29" s="55"/>
      <c r="AF29" s="55"/>
      <c r="AG29" s="55" t="s">
        <v>16</v>
      </c>
      <c r="AH29" s="5"/>
      <c r="AI29" s="5"/>
      <c r="AJ29" s="24"/>
      <c r="AK29" s="90" t="s">
        <v>91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2"/>
    </row>
    <row r="30" spans="1:47">
      <c r="A30" s="16">
        <v>1</v>
      </c>
      <c r="B30" s="65">
        <v>0.72916666666666663</v>
      </c>
      <c r="C30" s="18">
        <f t="shared" si="9"/>
        <v>26</v>
      </c>
      <c r="D30" s="38" t="s">
        <v>72</v>
      </c>
      <c r="E30" s="39" t="s">
        <v>43</v>
      </c>
      <c r="F30" s="39" t="s">
        <v>52</v>
      </c>
      <c r="G30" s="40"/>
      <c r="H30" s="40"/>
      <c r="I30" s="53" t="s">
        <v>55</v>
      </c>
      <c r="J30" s="5"/>
      <c r="K30" s="5"/>
      <c r="L30" s="24"/>
      <c r="M30" s="16">
        <v>1</v>
      </c>
      <c r="N30" s="62">
        <v>0.78472222222222221</v>
      </c>
      <c r="O30" s="18">
        <f t="shared" si="7"/>
        <v>57</v>
      </c>
      <c r="P30" s="41" t="s">
        <v>73</v>
      </c>
      <c r="Q30" s="42" t="s">
        <v>43</v>
      </c>
      <c r="R30" s="42" t="s">
        <v>49</v>
      </c>
      <c r="S30" s="44"/>
      <c r="T30" s="44"/>
      <c r="U30" s="42" t="s">
        <v>45</v>
      </c>
      <c r="V30" s="5"/>
      <c r="W30" s="5"/>
      <c r="X30" s="24"/>
      <c r="Y30" s="54">
        <v>2</v>
      </c>
      <c r="Z30" s="62">
        <v>0.72916666666666663</v>
      </c>
      <c r="AA30" s="18">
        <f t="shared" si="8"/>
        <v>84</v>
      </c>
      <c r="AB30" s="55" t="s">
        <v>72</v>
      </c>
      <c r="AC30" s="55" t="s">
        <v>78</v>
      </c>
      <c r="AD30" s="55" t="s">
        <v>26</v>
      </c>
      <c r="AE30" s="55"/>
      <c r="AF30" s="55"/>
      <c r="AG30" s="55" t="s">
        <v>27</v>
      </c>
      <c r="AH30" s="5"/>
      <c r="AI30" s="5"/>
      <c r="AJ30" s="24"/>
      <c r="AK30" s="93"/>
      <c r="AL30" s="91"/>
      <c r="AM30" s="91"/>
      <c r="AN30" s="91"/>
      <c r="AO30" s="91"/>
      <c r="AP30" s="91"/>
      <c r="AQ30" s="91"/>
      <c r="AR30" s="91"/>
      <c r="AS30" s="91"/>
      <c r="AT30" s="91"/>
      <c r="AU30" s="92"/>
    </row>
    <row r="31" spans="1:47">
      <c r="A31" s="16">
        <v>1</v>
      </c>
      <c r="B31" s="65">
        <v>0.74305555555555558</v>
      </c>
      <c r="C31" s="18">
        <f t="shared" si="9"/>
        <v>27</v>
      </c>
      <c r="D31" s="38" t="s">
        <v>72</v>
      </c>
      <c r="E31" s="39" t="s">
        <v>43</v>
      </c>
      <c r="F31" s="39" t="s">
        <v>53</v>
      </c>
      <c r="G31" s="40"/>
      <c r="H31" s="40"/>
      <c r="I31" s="39" t="s">
        <v>51</v>
      </c>
      <c r="J31" s="5"/>
      <c r="K31" s="5"/>
      <c r="L31" s="24"/>
      <c r="M31" s="16">
        <v>1</v>
      </c>
      <c r="N31" s="62">
        <v>0.79861111111111116</v>
      </c>
      <c r="O31" s="18">
        <f t="shared" si="7"/>
        <v>58</v>
      </c>
      <c r="P31" s="38" t="s">
        <v>72</v>
      </c>
      <c r="Q31" s="39" t="s">
        <v>39</v>
      </c>
      <c r="R31" s="39" t="s">
        <v>47</v>
      </c>
      <c r="S31" s="40"/>
      <c r="T31" s="40"/>
      <c r="U31" s="39" t="s">
        <v>8</v>
      </c>
      <c r="V31" s="5"/>
      <c r="W31" s="5"/>
      <c r="X31" s="24"/>
      <c r="Y31" s="54">
        <v>2</v>
      </c>
      <c r="Z31" s="62">
        <v>0.74305555555555558</v>
      </c>
      <c r="AA31" s="18">
        <f t="shared" si="8"/>
        <v>85</v>
      </c>
      <c r="AB31" s="55" t="s">
        <v>72</v>
      </c>
      <c r="AC31" s="55" t="s">
        <v>87</v>
      </c>
      <c r="AD31" s="55" t="s">
        <v>28</v>
      </c>
      <c r="AE31" s="55"/>
      <c r="AF31" s="55"/>
      <c r="AG31" s="55" t="s">
        <v>25</v>
      </c>
      <c r="AH31" s="67"/>
      <c r="AI31" s="5"/>
      <c r="AJ31" s="24"/>
      <c r="AK31" s="93"/>
      <c r="AL31" s="91"/>
      <c r="AM31" s="91"/>
      <c r="AN31" s="91"/>
      <c r="AO31" s="91"/>
      <c r="AP31" s="91"/>
      <c r="AQ31" s="91"/>
      <c r="AR31" s="91"/>
      <c r="AS31" s="91"/>
      <c r="AT31" s="91"/>
      <c r="AU31" s="92"/>
    </row>
    <row r="32" spans="1:47">
      <c r="A32" s="16">
        <v>1</v>
      </c>
      <c r="B32" s="65">
        <v>0.75694444444444442</v>
      </c>
      <c r="C32" s="18">
        <f t="shared" si="9"/>
        <v>28</v>
      </c>
      <c r="D32" s="38" t="s">
        <v>72</v>
      </c>
      <c r="E32" s="39" t="s">
        <v>31</v>
      </c>
      <c r="F32" s="39" t="s">
        <v>35</v>
      </c>
      <c r="G32" s="40"/>
      <c r="H32" s="40"/>
      <c r="I32" s="39" t="s">
        <v>38</v>
      </c>
      <c r="J32" s="5"/>
      <c r="K32" s="5"/>
      <c r="L32" s="24"/>
      <c r="M32" s="90" t="s">
        <v>92</v>
      </c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24"/>
      <c r="Y32" s="54">
        <v>2</v>
      </c>
      <c r="Z32" s="62">
        <v>0.75694444444444442</v>
      </c>
      <c r="AA32" s="18">
        <f t="shared" si="8"/>
        <v>86</v>
      </c>
      <c r="AB32" s="55" t="s">
        <v>72</v>
      </c>
      <c r="AC32" s="55" t="s">
        <v>87</v>
      </c>
      <c r="AD32" s="55" t="s">
        <v>29</v>
      </c>
      <c r="AE32" s="55"/>
      <c r="AF32" s="55"/>
      <c r="AG32" s="55" t="s">
        <v>30</v>
      </c>
      <c r="AH32" s="5"/>
      <c r="AI32" s="67"/>
      <c r="AJ32" s="24"/>
      <c r="AK32" s="93"/>
      <c r="AL32" s="91"/>
      <c r="AM32" s="91"/>
      <c r="AN32" s="91"/>
      <c r="AO32" s="91"/>
      <c r="AP32" s="91"/>
      <c r="AQ32" s="91"/>
      <c r="AR32" s="91"/>
      <c r="AS32" s="91"/>
      <c r="AT32" s="91"/>
      <c r="AU32" s="92"/>
    </row>
    <row r="33" spans="1:47">
      <c r="A33" s="16">
        <v>1</v>
      </c>
      <c r="B33" s="65">
        <v>0.77083333333333337</v>
      </c>
      <c r="C33" s="18">
        <f t="shared" si="9"/>
        <v>29</v>
      </c>
      <c r="D33" s="38" t="s">
        <v>72</v>
      </c>
      <c r="E33" s="39" t="s">
        <v>43</v>
      </c>
      <c r="F33" s="39" t="s">
        <v>50</v>
      </c>
      <c r="G33" s="40"/>
      <c r="H33" s="40"/>
      <c r="I33" s="39" t="s">
        <v>53</v>
      </c>
      <c r="J33" s="5"/>
      <c r="K33" s="67"/>
      <c r="L33" s="24"/>
      <c r="M33" s="93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24"/>
      <c r="Y33" s="16">
        <v>1</v>
      </c>
      <c r="Z33" s="62">
        <v>0.77083333333333337</v>
      </c>
      <c r="AA33" s="18">
        <f t="shared" si="8"/>
        <v>87</v>
      </c>
      <c r="AB33" s="98" t="s">
        <v>93</v>
      </c>
      <c r="AC33" s="99"/>
      <c r="AD33" s="99"/>
      <c r="AE33" s="99"/>
      <c r="AF33" s="99"/>
      <c r="AG33" s="100"/>
      <c r="AH33" s="5"/>
      <c r="AI33" s="5"/>
      <c r="AJ33" s="24"/>
      <c r="AK33" s="93"/>
      <c r="AL33" s="91"/>
      <c r="AM33" s="91"/>
      <c r="AN33" s="91"/>
      <c r="AO33" s="91"/>
      <c r="AP33" s="91"/>
      <c r="AQ33" s="91"/>
      <c r="AR33" s="91"/>
      <c r="AS33" s="91"/>
      <c r="AT33" s="91"/>
      <c r="AU33" s="92"/>
    </row>
    <row r="34" spans="1:47">
      <c r="A34" s="16">
        <v>1</v>
      </c>
      <c r="B34" s="65">
        <v>0.78472222222222221</v>
      </c>
      <c r="C34" s="18">
        <f t="shared" si="9"/>
        <v>30</v>
      </c>
      <c r="D34" s="38" t="s">
        <v>72</v>
      </c>
      <c r="E34" s="39" t="s">
        <v>43</v>
      </c>
      <c r="F34" s="39" t="s">
        <v>52</v>
      </c>
      <c r="G34" s="40"/>
      <c r="H34" s="40"/>
      <c r="I34" s="39" t="s">
        <v>51</v>
      </c>
      <c r="J34" s="5"/>
      <c r="K34" s="5"/>
      <c r="L34" s="24"/>
      <c r="M34" s="93"/>
      <c r="N34" s="91"/>
      <c r="O34" s="91"/>
      <c r="P34" s="91"/>
      <c r="Q34" s="91"/>
      <c r="R34" s="91"/>
      <c r="S34" s="91"/>
      <c r="T34" s="91"/>
      <c r="U34" s="91"/>
      <c r="V34" s="91"/>
      <c r="W34" s="92"/>
      <c r="X34" s="24"/>
      <c r="Y34" s="16">
        <v>1</v>
      </c>
      <c r="Z34" s="62">
        <v>0.78472222222222221</v>
      </c>
      <c r="AA34" s="18">
        <f t="shared" si="8"/>
        <v>88</v>
      </c>
      <c r="AB34" s="93"/>
      <c r="AC34" s="91"/>
      <c r="AD34" s="91"/>
      <c r="AE34" s="91"/>
      <c r="AF34" s="91"/>
      <c r="AG34" s="92"/>
      <c r="AH34" s="5"/>
      <c r="AI34" s="5"/>
      <c r="AJ34" s="24"/>
      <c r="AK34" s="93"/>
      <c r="AL34" s="91"/>
      <c r="AM34" s="91"/>
      <c r="AN34" s="91"/>
      <c r="AO34" s="91"/>
      <c r="AP34" s="91"/>
      <c r="AQ34" s="91"/>
      <c r="AR34" s="91"/>
      <c r="AS34" s="91"/>
      <c r="AT34" s="91"/>
      <c r="AU34" s="92"/>
    </row>
    <row r="35" spans="1:47">
      <c r="A35" s="16">
        <v>1</v>
      </c>
      <c r="B35" s="65">
        <v>0.79861111111111116</v>
      </c>
      <c r="C35" s="18">
        <f t="shared" si="9"/>
        <v>31</v>
      </c>
      <c r="D35" s="38" t="s">
        <v>72</v>
      </c>
      <c r="E35" s="39" t="s">
        <v>31</v>
      </c>
      <c r="F35" s="39" t="s">
        <v>35</v>
      </c>
      <c r="G35" s="40"/>
      <c r="H35" s="40"/>
      <c r="I35" s="39" t="s">
        <v>37</v>
      </c>
      <c r="J35" s="5"/>
      <c r="K35" s="5"/>
      <c r="L35" s="68"/>
      <c r="M35" s="93"/>
      <c r="N35" s="91"/>
      <c r="O35" s="91"/>
      <c r="P35" s="91"/>
      <c r="Q35" s="91"/>
      <c r="R35" s="91"/>
      <c r="S35" s="91"/>
      <c r="T35" s="91"/>
      <c r="U35" s="91"/>
      <c r="V35" s="91"/>
      <c r="W35" s="92"/>
      <c r="X35" s="68"/>
      <c r="Y35" s="16">
        <v>1</v>
      </c>
      <c r="Z35" s="62">
        <v>0.79861111111111116</v>
      </c>
      <c r="AA35" s="18">
        <f t="shared" si="8"/>
        <v>89</v>
      </c>
      <c r="AB35" s="94"/>
      <c r="AC35" s="84"/>
      <c r="AD35" s="84"/>
      <c r="AE35" s="84"/>
      <c r="AF35" s="84"/>
      <c r="AG35" s="85"/>
      <c r="AH35" s="5"/>
      <c r="AI35" s="5"/>
      <c r="AJ35" s="68"/>
      <c r="AK35" s="93"/>
      <c r="AL35" s="91"/>
      <c r="AM35" s="91"/>
      <c r="AN35" s="91"/>
      <c r="AO35" s="91"/>
      <c r="AP35" s="91"/>
      <c r="AQ35" s="91"/>
      <c r="AR35" s="91"/>
      <c r="AS35" s="91"/>
      <c r="AT35" s="91"/>
      <c r="AU35" s="92"/>
    </row>
    <row r="36" spans="1:47" ht="15.75" customHeight="1">
      <c r="A36" s="90" t="s">
        <v>92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68"/>
      <c r="M36" s="93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68"/>
      <c r="Y36" s="90" t="s">
        <v>92</v>
      </c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J36" s="68"/>
      <c r="AK36" s="93"/>
      <c r="AL36" s="91"/>
      <c r="AM36" s="91"/>
      <c r="AN36" s="91"/>
      <c r="AO36" s="91"/>
      <c r="AP36" s="91"/>
      <c r="AQ36" s="91"/>
      <c r="AR36" s="91"/>
      <c r="AS36" s="91"/>
      <c r="AT36" s="91"/>
      <c r="AU36" s="92"/>
    </row>
    <row r="37" spans="1:47" ht="15.75" customHeight="1">
      <c r="A37" s="93"/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68"/>
      <c r="M37" s="93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68"/>
      <c r="Y37" s="93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J37" s="68"/>
      <c r="AK37" s="93"/>
      <c r="AL37" s="91"/>
      <c r="AM37" s="91"/>
      <c r="AN37" s="91"/>
      <c r="AO37" s="91"/>
      <c r="AP37" s="91"/>
      <c r="AQ37" s="91"/>
      <c r="AR37" s="91"/>
      <c r="AS37" s="91"/>
      <c r="AT37" s="91"/>
      <c r="AU37" s="92"/>
    </row>
    <row r="38" spans="1:47" ht="15.75" customHeight="1">
      <c r="A38" s="93"/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68"/>
      <c r="M38" s="93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8"/>
      <c r="Y38" s="93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68"/>
      <c r="AK38" s="93"/>
      <c r="AL38" s="91"/>
      <c r="AM38" s="91"/>
      <c r="AN38" s="91"/>
      <c r="AO38" s="91"/>
      <c r="AP38" s="91"/>
      <c r="AQ38" s="91"/>
      <c r="AR38" s="91"/>
      <c r="AS38" s="91"/>
      <c r="AT38" s="91"/>
      <c r="AU38" s="92"/>
    </row>
    <row r="39" spans="1:47" ht="15.75" customHeight="1">
      <c r="A39" s="94"/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68"/>
      <c r="M39" s="9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68"/>
      <c r="Y39" s="94"/>
      <c r="Z39" s="84"/>
      <c r="AA39" s="84"/>
      <c r="AB39" s="84"/>
      <c r="AC39" s="84"/>
      <c r="AD39" s="84"/>
      <c r="AE39" s="84"/>
      <c r="AF39" s="84"/>
      <c r="AG39" s="84"/>
      <c r="AH39" s="84"/>
      <c r="AI39" s="85"/>
      <c r="AJ39" s="68"/>
      <c r="AK39" s="94"/>
      <c r="AL39" s="84"/>
      <c r="AM39" s="84"/>
      <c r="AN39" s="84"/>
      <c r="AO39" s="84"/>
      <c r="AP39" s="84"/>
      <c r="AQ39" s="84"/>
      <c r="AR39" s="84"/>
      <c r="AS39" s="84"/>
      <c r="AT39" s="84"/>
      <c r="AU39" s="85"/>
    </row>
    <row r="40" spans="1:47" ht="15.75" customHeight="1">
      <c r="L40" s="69"/>
      <c r="X40" s="10"/>
      <c r="AJ40" s="10"/>
    </row>
    <row r="41" spans="1:47" ht="15.75" customHeight="1">
      <c r="L41" s="69"/>
      <c r="X41" s="10"/>
      <c r="AJ41" s="10"/>
    </row>
    <row r="42" spans="1:47" ht="15.75" customHeight="1">
      <c r="L42" s="69"/>
      <c r="X42" s="10"/>
      <c r="AJ42" s="10"/>
    </row>
    <row r="43" spans="1:47" ht="15.75" customHeight="1">
      <c r="L43" s="69"/>
      <c r="X43" s="10"/>
      <c r="AJ43" s="10"/>
    </row>
    <row r="44" spans="1:47" ht="15.75" customHeight="1">
      <c r="L44" s="69"/>
      <c r="X44" s="10"/>
      <c r="AJ44" s="10"/>
    </row>
    <row r="45" spans="1:47" ht="15.75" customHeight="1">
      <c r="L45" s="69"/>
      <c r="X45" s="10"/>
      <c r="AJ45" s="10"/>
    </row>
    <row r="46" spans="1:47" ht="15.75" customHeight="1">
      <c r="L46" s="69"/>
      <c r="X46" s="10"/>
      <c r="AJ46" s="10"/>
    </row>
    <row r="47" spans="1:47" ht="15.75" customHeight="1">
      <c r="L47" s="69"/>
      <c r="X47" s="10"/>
      <c r="AJ47" s="10"/>
    </row>
    <row r="48" spans="1:47" ht="15.75" customHeight="1">
      <c r="L48" s="69"/>
      <c r="X48" s="10"/>
      <c r="AJ48" s="10"/>
    </row>
    <row r="49" spans="12:36" ht="15.75" customHeight="1">
      <c r="L49" s="69"/>
      <c r="X49" s="10"/>
      <c r="AJ49" s="10"/>
    </row>
    <row r="50" spans="12:36" ht="15.75" customHeight="1">
      <c r="L50" s="69"/>
      <c r="X50" s="10"/>
      <c r="AJ50" s="10"/>
    </row>
    <row r="51" spans="12:36" ht="15.75" customHeight="1">
      <c r="L51" s="69"/>
      <c r="X51" s="10"/>
      <c r="AJ51" s="10"/>
    </row>
    <row r="52" spans="12:36" ht="13">
      <c r="L52" s="69"/>
      <c r="X52" s="10"/>
      <c r="AJ52" s="10"/>
    </row>
    <row r="53" spans="12:36" ht="13">
      <c r="L53" s="69"/>
      <c r="X53" s="10"/>
      <c r="AJ53" s="10"/>
    </row>
    <row r="54" spans="12:36" ht="13">
      <c r="L54" s="69"/>
      <c r="X54" s="10"/>
      <c r="AJ54" s="10"/>
    </row>
    <row r="55" spans="12:36" ht="13">
      <c r="L55" s="69"/>
      <c r="X55" s="10"/>
      <c r="AJ55" s="10"/>
    </row>
    <row r="56" spans="12:36" ht="13">
      <c r="L56" s="69"/>
      <c r="X56" s="10"/>
      <c r="AJ56" s="10"/>
    </row>
    <row r="57" spans="12:36" ht="13">
      <c r="L57" s="69"/>
      <c r="X57" s="10"/>
      <c r="AJ57" s="10"/>
    </row>
    <row r="58" spans="12:36" ht="13">
      <c r="L58" s="69"/>
      <c r="X58" s="10"/>
      <c r="AJ58" s="10"/>
    </row>
    <row r="59" spans="12:36" ht="13">
      <c r="L59" s="69"/>
      <c r="X59" s="10"/>
      <c r="AJ59" s="10"/>
    </row>
    <row r="60" spans="12:36" ht="13">
      <c r="L60" s="69"/>
      <c r="X60" s="10"/>
      <c r="AJ60" s="10"/>
    </row>
    <row r="61" spans="12:36" ht="13">
      <c r="L61" s="69"/>
      <c r="X61" s="10"/>
      <c r="AJ61" s="10"/>
    </row>
    <row r="62" spans="12:36" ht="13">
      <c r="L62" s="69"/>
      <c r="X62" s="10"/>
      <c r="AJ62" s="10"/>
    </row>
    <row r="63" spans="12:36" ht="13">
      <c r="L63" s="69"/>
      <c r="X63" s="10"/>
      <c r="AJ63" s="10"/>
    </row>
    <row r="64" spans="12:36" ht="13">
      <c r="L64" s="69"/>
      <c r="X64" s="10"/>
      <c r="AJ64" s="10"/>
    </row>
    <row r="65" spans="12:36" ht="13">
      <c r="L65" s="69"/>
      <c r="X65" s="10"/>
      <c r="AJ65" s="10"/>
    </row>
    <row r="66" spans="12:36" ht="13">
      <c r="L66" s="69"/>
      <c r="X66" s="10"/>
      <c r="AJ66" s="10"/>
    </row>
    <row r="67" spans="12:36" ht="13">
      <c r="L67" s="69"/>
      <c r="X67" s="10"/>
      <c r="AJ67" s="10"/>
    </row>
    <row r="68" spans="12:36" ht="13">
      <c r="L68" s="69"/>
      <c r="X68" s="10"/>
      <c r="AJ68" s="10"/>
    </row>
    <row r="69" spans="12:36" ht="13">
      <c r="L69" s="69"/>
      <c r="X69" s="10"/>
      <c r="AJ69" s="10"/>
    </row>
    <row r="70" spans="12:36" ht="13">
      <c r="L70" s="69"/>
      <c r="X70" s="10"/>
      <c r="AJ70" s="10"/>
    </row>
    <row r="71" spans="12:36" ht="13">
      <c r="L71" s="69"/>
      <c r="X71" s="10"/>
      <c r="AJ71" s="10"/>
    </row>
    <row r="72" spans="12:36" ht="13">
      <c r="L72" s="69"/>
      <c r="X72" s="10"/>
      <c r="AJ72" s="10"/>
    </row>
    <row r="73" spans="12:36" ht="13">
      <c r="L73" s="69"/>
      <c r="X73" s="10"/>
      <c r="AJ73" s="10"/>
    </row>
    <row r="74" spans="12:36" ht="13">
      <c r="L74" s="69"/>
      <c r="X74" s="10"/>
      <c r="AJ74" s="10"/>
    </row>
    <row r="75" spans="12:36" ht="13">
      <c r="L75" s="69"/>
      <c r="X75" s="10"/>
      <c r="AJ75" s="10"/>
    </row>
    <row r="76" spans="12:36" ht="13">
      <c r="L76" s="69"/>
      <c r="X76" s="10"/>
      <c r="AJ76" s="10"/>
    </row>
    <row r="77" spans="12:36" ht="13">
      <c r="L77" s="69"/>
      <c r="X77" s="10"/>
      <c r="AJ77" s="10"/>
    </row>
    <row r="78" spans="12:36" ht="13">
      <c r="L78" s="69"/>
      <c r="X78" s="10"/>
      <c r="AJ78" s="10"/>
    </row>
    <row r="79" spans="12:36" ht="13">
      <c r="L79" s="69"/>
      <c r="X79" s="10"/>
      <c r="AJ79" s="10"/>
    </row>
    <row r="80" spans="12:36" ht="13">
      <c r="L80" s="69"/>
      <c r="X80" s="10"/>
      <c r="AJ80" s="10"/>
    </row>
    <row r="81" spans="12:36" ht="13">
      <c r="L81" s="69"/>
      <c r="X81" s="10"/>
      <c r="AJ81" s="10"/>
    </row>
    <row r="82" spans="12:36" ht="13">
      <c r="L82" s="69"/>
      <c r="X82" s="10"/>
      <c r="AJ82" s="10"/>
    </row>
    <row r="83" spans="12:36" ht="13">
      <c r="L83" s="69"/>
      <c r="X83" s="10"/>
      <c r="AJ83" s="10"/>
    </row>
    <row r="84" spans="12:36" ht="13">
      <c r="L84" s="69"/>
      <c r="X84" s="10"/>
      <c r="AJ84" s="10"/>
    </row>
    <row r="85" spans="12:36" ht="13">
      <c r="L85" s="69"/>
      <c r="X85" s="10"/>
      <c r="AJ85" s="10"/>
    </row>
    <row r="86" spans="12:36" ht="13">
      <c r="L86" s="69"/>
      <c r="X86" s="10"/>
      <c r="AJ86" s="10"/>
    </row>
    <row r="87" spans="12:36" ht="13">
      <c r="L87" s="69"/>
      <c r="X87" s="10"/>
      <c r="AJ87" s="10"/>
    </row>
    <row r="88" spans="12:36" ht="13">
      <c r="L88" s="69"/>
      <c r="X88" s="10"/>
      <c r="AJ88" s="10"/>
    </row>
    <row r="89" spans="12:36" ht="13">
      <c r="L89" s="69"/>
      <c r="X89" s="10"/>
      <c r="AJ89" s="10"/>
    </row>
    <row r="90" spans="12:36" ht="13">
      <c r="L90" s="69"/>
      <c r="X90" s="10"/>
      <c r="AJ90" s="10"/>
    </row>
    <row r="91" spans="12:36" ht="13">
      <c r="L91" s="69"/>
      <c r="X91" s="10"/>
      <c r="AJ91" s="10"/>
    </row>
    <row r="92" spans="12:36" ht="13">
      <c r="L92" s="69"/>
      <c r="X92" s="10"/>
      <c r="AJ92" s="10"/>
    </row>
    <row r="93" spans="12:36" ht="13">
      <c r="L93" s="69"/>
      <c r="X93" s="10"/>
      <c r="AJ93" s="10"/>
    </row>
    <row r="94" spans="12:36" ht="13">
      <c r="L94" s="69"/>
      <c r="X94" s="10"/>
      <c r="AJ94" s="10"/>
    </row>
    <row r="95" spans="12:36" ht="13">
      <c r="L95" s="69"/>
      <c r="X95" s="10"/>
      <c r="AJ95" s="10"/>
    </row>
    <row r="96" spans="12:36" ht="13">
      <c r="L96" s="69"/>
      <c r="X96" s="10"/>
      <c r="AJ96" s="10"/>
    </row>
    <row r="97" spans="12:36" ht="13">
      <c r="L97" s="69"/>
      <c r="X97" s="10"/>
      <c r="AJ97" s="10"/>
    </row>
    <row r="98" spans="12:36" ht="13">
      <c r="L98" s="69"/>
      <c r="X98" s="10"/>
      <c r="AJ98" s="10"/>
    </row>
    <row r="99" spans="12:36" ht="13">
      <c r="L99" s="69"/>
      <c r="X99" s="10"/>
      <c r="AJ99" s="10"/>
    </row>
    <row r="100" spans="12:36" ht="13">
      <c r="L100" s="69"/>
      <c r="X100" s="10"/>
      <c r="AJ100" s="10"/>
    </row>
    <row r="101" spans="12:36" ht="13">
      <c r="L101" s="69"/>
      <c r="X101" s="10"/>
      <c r="AJ101" s="10"/>
    </row>
    <row r="102" spans="12:36" ht="13">
      <c r="L102" s="69"/>
      <c r="X102" s="10"/>
      <c r="AJ102" s="10"/>
    </row>
    <row r="103" spans="12:36" ht="13">
      <c r="L103" s="69"/>
      <c r="X103" s="10"/>
      <c r="AJ103" s="10"/>
    </row>
    <row r="104" spans="12:36" ht="13">
      <c r="L104" s="69"/>
      <c r="X104" s="10"/>
      <c r="AJ104" s="10"/>
    </row>
    <row r="105" spans="12:36" ht="13">
      <c r="L105" s="69"/>
      <c r="X105" s="10"/>
      <c r="AJ105" s="10"/>
    </row>
    <row r="106" spans="12:36" ht="13">
      <c r="L106" s="69"/>
      <c r="X106" s="10"/>
      <c r="AJ106" s="10"/>
    </row>
    <row r="107" spans="12:36" ht="13">
      <c r="L107" s="69"/>
      <c r="X107" s="10"/>
      <c r="AJ107" s="10"/>
    </row>
    <row r="108" spans="12:36" ht="13">
      <c r="L108" s="69"/>
      <c r="X108" s="10"/>
      <c r="AJ108" s="10"/>
    </row>
    <row r="109" spans="12:36" ht="13">
      <c r="L109" s="69"/>
      <c r="X109" s="10"/>
      <c r="AJ109" s="10"/>
    </row>
    <row r="110" spans="12:36" ht="13">
      <c r="L110" s="69"/>
      <c r="X110" s="10"/>
      <c r="AJ110" s="10"/>
    </row>
    <row r="111" spans="12:36" ht="13">
      <c r="L111" s="69"/>
      <c r="X111" s="10"/>
      <c r="AJ111" s="10"/>
    </row>
    <row r="112" spans="12:36" ht="13">
      <c r="L112" s="69"/>
      <c r="X112" s="10"/>
      <c r="AJ112" s="10"/>
    </row>
    <row r="113" spans="12:36" ht="13">
      <c r="L113" s="69"/>
      <c r="X113" s="10"/>
      <c r="AJ113" s="10"/>
    </row>
    <row r="114" spans="12:36" ht="13">
      <c r="L114" s="69"/>
      <c r="X114" s="10"/>
      <c r="AJ114" s="10"/>
    </row>
    <row r="115" spans="12:36" ht="13">
      <c r="L115" s="69"/>
      <c r="X115" s="10"/>
      <c r="AJ115" s="10"/>
    </row>
    <row r="116" spans="12:36" ht="13">
      <c r="L116" s="69"/>
      <c r="X116" s="10"/>
      <c r="AJ116" s="10"/>
    </row>
    <row r="117" spans="12:36" ht="13">
      <c r="L117" s="69"/>
      <c r="X117" s="10"/>
      <c r="AJ117" s="10"/>
    </row>
    <row r="118" spans="12:36" ht="13">
      <c r="L118" s="69"/>
      <c r="X118" s="10"/>
      <c r="AJ118" s="10"/>
    </row>
    <row r="119" spans="12:36" ht="13">
      <c r="L119" s="69"/>
      <c r="X119" s="10"/>
      <c r="AJ119" s="10"/>
    </row>
    <row r="120" spans="12:36" ht="13">
      <c r="L120" s="69"/>
      <c r="X120" s="10"/>
      <c r="AJ120" s="10"/>
    </row>
    <row r="121" spans="12:36" ht="13">
      <c r="L121" s="69"/>
      <c r="X121" s="10"/>
      <c r="AJ121" s="10"/>
    </row>
    <row r="122" spans="12:36" ht="13">
      <c r="L122" s="69"/>
      <c r="X122" s="10"/>
      <c r="AJ122" s="10"/>
    </row>
    <row r="123" spans="12:36" ht="13">
      <c r="L123" s="69"/>
      <c r="X123" s="10"/>
      <c r="AJ123" s="10"/>
    </row>
    <row r="124" spans="12:36" ht="13">
      <c r="L124" s="69"/>
      <c r="X124" s="10"/>
      <c r="AJ124" s="10"/>
    </row>
    <row r="125" spans="12:36" ht="13">
      <c r="L125" s="69"/>
      <c r="X125" s="10"/>
      <c r="AJ125" s="10"/>
    </row>
    <row r="126" spans="12:36" ht="13">
      <c r="L126" s="69"/>
      <c r="X126" s="10"/>
      <c r="AJ126" s="10"/>
    </row>
    <row r="127" spans="12:36" ht="13">
      <c r="L127" s="69"/>
      <c r="X127" s="10"/>
      <c r="AJ127" s="10"/>
    </row>
    <row r="128" spans="12:36" ht="13">
      <c r="L128" s="69"/>
      <c r="X128" s="10"/>
      <c r="AJ128" s="10"/>
    </row>
    <row r="129" spans="12:36" ht="13">
      <c r="L129" s="69"/>
      <c r="X129" s="10"/>
      <c r="AJ129" s="10"/>
    </row>
    <row r="130" spans="12:36" ht="13">
      <c r="L130" s="69"/>
      <c r="X130" s="10"/>
      <c r="AJ130" s="10"/>
    </row>
    <row r="131" spans="12:36" ht="13">
      <c r="L131" s="69"/>
      <c r="X131" s="10"/>
      <c r="AJ131" s="10"/>
    </row>
    <row r="132" spans="12:36" ht="13">
      <c r="L132" s="69"/>
      <c r="X132" s="10"/>
      <c r="AJ132" s="10"/>
    </row>
    <row r="133" spans="12:36" ht="13">
      <c r="L133" s="69"/>
      <c r="X133" s="10"/>
      <c r="AJ133" s="10"/>
    </row>
    <row r="134" spans="12:36" ht="13">
      <c r="L134" s="69"/>
      <c r="X134" s="10"/>
      <c r="AJ134" s="10"/>
    </row>
    <row r="135" spans="12:36" ht="13">
      <c r="L135" s="69"/>
      <c r="X135" s="10"/>
      <c r="AJ135" s="10"/>
    </row>
    <row r="136" spans="12:36" ht="13">
      <c r="L136" s="69"/>
      <c r="X136" s="10"/>
      <c r="AJ136" s="10"/>
    </row>
    <row r="137" spans="12:36" ht="13">
      <c r="L137" s="69"/>
      <c r="X137" s="10"/>
      <c r="AJ137" s="10"/>
    </row>
    <row r="138" spans="12:36" ht="13">
      <c r="L138" s="69"/>
      <c r="X138" s="10"/>
      <c r="AJ138" s="10"/>
    </row>
    <row r="139" spans="12:36" ht="13">
      <c r="L139" s="69"/>
      <c r="X139" s="10"/>
      <c r="AJ139" s="10"/>
    </row>
    <row r="140" spans="12:36" ht="13">
      <c r="L140" s="69"/>
      <c r="X140" s="10"/>
      <c r="AJ140" s="10"/>
    </row>
    <row r="141" spans="12:36" ht="13">
      <c r="L141" s="69"/>
      <c r="X141" s="10"/>
      <c r="AJ141" s="10"/>
    </row>
    <row r="142" spans="12:36" ht="13">
      <c r="L142" s="69"/>
      <c r="X142" s="10"/>
      <c r="AJ142" s="10"/>
    </row>
    <row r="143" spans="12:36" ht="13">
      <c r="L143" s="69"/>
      <c r="X143" s="10"/>
      <c r="AJ143" s="10"/>
    </row>
    <row r="144" spans="12:36" ht="13">
      <c r="L144" s="69"/>
      <c r="X144" s="10"/>
      <c r="AJ144" s="10"/>
    </row>
    <row r="145" spans="12:36" ht="13">
      <c r="L145" s="69"/>
      <c r="X145" s="10"/>
      <c r="AJ145" s="10"/>
    </row>
    <row r="146" spans="12:36" ht="13">
      <c r="L146" s="69"/>
      <c r="X146" s="10"/>
      <c r="AJ146" s="10"/>
    </row>
    <row r="147" spans="12:36" ht="13">
      <c r="L147" s="69"/>
      <c r="X147" s="10"/>
      <c r="AJ147" s="10"/>
    </row>
    <row r="148" spans="12:36" ht="13">
      <c r="L148" s="69"/>
      <c r="X148" s="10"/>
      <c r="AJ148" s="10"/>
    </row>
    <row r="149" spans="12:36" ht="13">
      <c r="L149" s="69"/>
      <c r="X149" s="10"/>
      <c r="AJ149" s="10"/>
    </row>
    <row r="150" spans="12:36" ht="13">
      <c r="L150" s="69"/>
      <c r="X150" s="10"/>
      <c r="AJ150" s="10"/>
    </row>
    <row r="151" spans="12:36" ht="13">
      <c r="L151" s="69"/>
      <c r="X151" s="10"/>
      <c r="AJ151" s="10"/>
    </row>
    <row r="152" spans="12:36" ht="13">
      <c r="L152" s="69"/>
      <c r="X152" s="10"/>
      <c r="AJ152" s="10"/>
    </row>
    <row r="153" spans="12:36" ht="13">
      <c r="L153" s="69"/>
      <c r="X153" s="10"/>
      <c r="AJ153" s="10"/>
    </row>
    <row r="154" spans="12:36" ht="13">
      <c r="L154" s="69"/>
      <c r="X154" s="10"/>
      <c r="AJ154" s="10"/>
    </row>
    <row r="155" spans="12:36" ht="13">
      <c r="L155" s="69"/>
      <c r="X155" s="10"/>
      <c r="AJ155" s="10"/>
    </row>
    <row r="156" spans="12:36" ht="13">
      <c r="L156" s="69"/>
      <c r="X156" s="10"/>
      <c r="AJ156" s="10"/>
    </row>
    <row r="157" spans="12:36" ht="13">
      <c r="L157" s="69"/>
      <c r="X157" s="10"/>
      <c r="AJ157" s="10"/>
    </row>
    <row r="158" spans="12:36" ht="13">
      <c r="L158" s="69"/>
      <c r="X158" s="10"/>
      <c r="AJ158" s="10"/>
    </row>
    <row r="159" spans="12:36" ht="13">
      <c r="L159" s="69"/>
      <c r="X159" s="10"/>
      <c r="AJ159" s="10"/>
    </row>
    <row r="160" spans="12:36" ht="13">
      <c r="L160" s="69"/>
      <c r="X160" s="10"/>
      <c r="AJ160" s="10"/>
    </row>
    <row r="161" spans="12:36" ht="13">
      <c r="L161" s="69"/>
      <c r="X161" s="10"/>
      <c r="AJ161" s="10"/>
    </row>
    <row r="162" spans="12:36" ht="13">
      <c r="L162" s="69"/>
      <c r="X162" s="10"/>
      <c r="AJ162" s="10"/>
    </row>
    <row r="163" spans="12:36" ht="13">
      <c r="L163" s="69"/>
      <c r="X163" s="10"/>
      <c r="AJ163" s="10"/>
    </row>
    <row r="164" spans="12:36" ht="13">
      <c r="L164" s="69"/>
      <c r="X164" s="10"/>
      <c r="AJ164" s="10"/>
    </row>
    <row r="165" spans="12:36" ht="13">
      <c r="L165" s="69"/>
      <c r="X165" s="10"/>
      <c r="AJ165" s="10"/>
    </row>
    <row r="166" spans="12:36" ht="13">
      <c r="L166" s="69"/>
      <c r="X166" s="10"/>
      <c r="AJ166" s="10"/>
    </row>
    <row r="167" spans="12:36" ht="13">
      <c r="L167" s="69"/>
      <c r="X167" s="10"/>
      <c r="AJ167" s="10"/>
    </row>
    <row r="168" spans="12:36" ht="13">
      <c r="L168" s="69"/>
      <c r="X168" s="10"/>
      <c r="AJ168" s="10"/>
    </row>
    <row r="169" spans="12:36" ht="13">
      <c r="L169" s="69"/>
      <c r="X169" s="10"/>
      <c r="AJ169" s="10"/>
    </row>
    <row r="170" spans="12:36" ht="13">
      <c r="L170" s="69"/>
      <c r="X170" s="10"/>
      <c r="AJ170" s="10"/>
    </row>
    <row r="171" spans="12:36" ht="13">
      <c r="L171" s="69"/>
      <c r="X171" s="10"/>
      <c r="AJ171" s="10"/>
    </row>
    <row r="172" spans="12:36" ht="13">
      <c r="L172" s="69"/>
      <c r="X172" s="10"/>
      <c r="AJ172" s="10"/>
    </row>
    <row r="173" spans="12:36" ht="13">
      <c r="L173" s="69"/>
      <c r="X173" s="10"/>
      <c r="AJ173" s="10"/>
    </row>
    <row r="174" spans="12:36" ht="13">
      <c r="L174" s="69"/>
      <c r="X174" s="10"/>
      <c r="AJ174" s="10"/>
    </row>
    <row r="175" spans="12:36" ht="13">
      <c r="L175" s="69"/>
      <c r="X175" s="10"/>
      <c r="AJ175" s="10"/>
    </row>
    <row r="176" spans="12:36" ht="13">
      <c r="L176" s="69"/>
      <c r="X176" s="10"/>
      <c r="AJ176" s="10"/>
    </row>
    <row r="177" spans="12:36" ht="13">
      <c r="L177" s="69"/>
      <c r="X177" s="10"/>
      <c r="AJ177" s="10"/>
    </row>
    <row r="178" spans="12:36" ht="13">
      <c r="L178" s="69"/>
      <c r="X178" s="10"/>
      <c r="AJ178" s="10"/>
    </row>
    <row r="179" spans="12:36" ht="13">
      <c r="L179" s="69"/>
      <c r="X179" s="10"/>
      <c r="AJ179" s="10"/>
    </row>
    <row r="180" spans="12:36" ht="13">
      <c r="L180" s="69"/>
      <c r="X180" s="10"/>
      <c r="AJ180" s="10"/>
    </row>
    <row r="181" spans="12:36" ht="13">
      <c r="L181" s="69"/>
      <c r="X181" s="10"/>
      <c r="AJ181" s="10"/>
    </row>
    <row r="182" spans="12:36" ht="13">
      <c r="L182" s="69"/>
      <c r="X182" s="10"/>
      <c r="AJ182" s="10"/>
    </row>
    <row r="183" spans="12:36" ht="13">
      <c r="L183" s="69"/>
      <c r="X183" s="10"/>
      <c r="AJ183" s="10"/>
    </row>
    <row r="184" spans="12:36" ht="13">
      <c r="L184" s="69"/>
      <c r="X184" s="10"/>
      <c r="AJ184" s="10"/>
    </row>
    <row r="185" spans="12:36" ht="13">
      <c r="L185" s="69"/>
      <c r="X185" s="10"/>
      <c r="AJ185" s="10"/>
    </row>
    <row r="186" spans="12:36" ht="13">
      <c r="L186" s="69"/>
      <c r="X186" s="10"/>
      <c r="AJ186" s="10"/>
    </row>
    <row r="187" spans="12:36" ht="13">
      <c r="L187" s="69"/>
      <c r="X187" s="10"/>
      <c r="AJ187" s="10"/>
    </row>
    <row r="188" spans="12:36" ht="13">
      <c r="L188" s="69"/>
      <c r="X188" s="10"/>
      <c r="AJ188" s="10"/>
    </row>
    <row r="189" spans="12:36" ht="13">
      <c r="L189" s="69"/>
      <c r="X189" s="10"/>
      <c r="AJ189" s="10"/>
    </row>
    <row r="190" spans="12:36" ht="13">
      <c r="L190" s="69"/>
      <c r="X190" s="10"/>
      <c r="AJ190" s="10"/>
    </row>
    <row r="191" spans="12:36" ht="13">
      <c r="L191" s="69"/>
      <c r="X191" s="10"/>
      <c r="AJ191" s="10"/>
    </row>
    <row r="192" spans="12:36" ht="13">
      <c r="L192" s="69"/>
      <c r="X192" s="10"/>
      <c r="AJ192" s="10"/>
    </row>
    <row r="193" spans="12:36" ht="13">
      <c r="L193" s="69"/>
      <c r="X193" s="10"/>
      <c r="AJ193" s="10"/>
    </row>
    <row r="194" spans="12:36" ht="13">
      <c r="L194" s="69"/>
      <c r="X194" s="10"/>
      <c r="AJ194" s="10"/>
    </row>
    <row r="195" spans="12:36" ht="13">
      <c r="L195" s="69"/>
      <c r="X195" s="10"/>
      <c r="AJ195" s="10"/>
    </row>
    <row r="196" spans="12:36" ht="13">
      <c r="L196" s="69"/>
      <c r="X196" s="10"/>
      <c r="AJ196" s="10"/>
    </row>
    <row r="197" spans="12:36" ht="13">
      <c r="L197" s="69"/>
      <c r="X197" s="10"/>
      <c r="AJ197" s="10"/>
    </row>
    <row r="198" spans="12:36" ht="13">
      <c r="L198" s="69"/>
      <c r="X198" s="10"/>
      <c r="AJ198" s="10"/>
    </row>
    <row r="199" spans="12:36" ht="13">
      <c r="L199" s="69"/>
      <c r="X199" s="10"/>
      <c r="AJ199" s="10"/>
    </row>
    <row r="200" spans="12:36" ht="13">
      <c r="L200" s="69"/>
      <c r="X200" s="10"/>
      <c r="AJ200" s="10"/>
    </row>
    <row r="201" spans="12:36" ht="13">
      <c r="L201" s="69"/>
      <c r="X201" s="10"/>
      <c r="AJ201" s="10"/>
    </row>
    <row r="202" spans="12:36" ht="13">
      <c r="L202" s="69"/>
      <c r="X202" s="10"/>
      <c r="AJ202" s="10"/>
    </row>
    <row r="203" spans="12:36" ht="13">
      <c r="L203" s="69"/>
      <c r="X203" s="10"/>
      <c r="AJ203" s="10"/>
    </row>
    <row r="204" spans="12:36" ht="13">
      <c r="L204" s="69"/>
      <c r="X204" s="10"/>
      <c r="AJ204" s="10"/>
    </row>
    <row r="205" spans="12:36" ht="13">
      <c r="L205" s="69"/>
      <c r="X205" s="10"/>
      <c r="AJ205" s="10"/>
    </row>
    <row r="206" spans="12:36" ht="13">
      <c r="L206" s="69"/>
      <c r="X206" s="10"/>
      <c r="AJ206" s="10"/>
    </row>
    <row r="207" spans="12:36" ht="13">
      <c r="L207" s="69"/>
      <c r="X207" s="10"/>
      <c r="AJ207" s="10"/>
    </row>
    <row r="208" spans="12:36" ht="13">
      <c r="L208" s="69"/>
      <c r="X208" s="10"/>
      <c r="AJ208" s="10"/>
    </row>
    <row r="209" spans="12:36" ht="13">
      <c r="L209" s="69"/>
      <c r="X209" s="10"/>
      <c r="AJ209" s="10"/>
    </row>
    <row r="210" spans="12:36" ht="13">
      <c r="L210" s="69"/>
      <c r="X210" s="10"/>
      <c r="AJ210" s="10"/>
    </row>
    <row r="211" spans="12:36" ht="13">
      <c r="L211" s="69"/>
      <c r="X211" s="10"/>
      <c r="AJ211" s="10"/>
    </row>
    <row r="212" spans="12:36" ht="13">
      <c r="L212" s="69"/>
      <c r="X212" s="10"/>
      <c r="AJ212" s="10"/>
    </row>
    <row r="213" spans="12:36" ht="13">
      <c r="L213" s="69"/>
      <c r="X213" s="10"/>
      <c r="AJ213" s="10"/>
    </row>
    <row r="214" spans="12:36" ht="13">
      <c r="L214" s="69"/>
      <c r="X214" s="10"/>
      <c r="AJ214" s="10"/>
    </row>
    <row r="215" spans="12:36" ht="13">
      <c r="L215" s="69"/>
      <c r="X215" s="10"/>
      <c r="AJ215" s="10"/>
    </row>
    <row r="216" spans="12:36" ht="13">
      <c r="L216" s="69"/>
      <c r="X216" s="10"/>
      <c r="AJ216" s="10"/>
    </row>
    <row r="217" spans="12:36" ht="13">
      <c r="L217" s="69"/>
      <c r="X217" s="10"/>
      <c r="AJ217" s="10"/>
    </row>
    <row r="218" spans="12:36" ht="13">
      <c r="L218" s="69"/>
      <c r="X218" s="10"/>
      <c r="AJ218" s="10"/>
    </row>
    <row r="219" spans="12:36" ht="13">
      <c r="L219" s="69"/>
      <c r="X219" s="10"/>
      <c r="AJ219" s="10"/>
    </row>
    <row r="220" spans="12:36" ht="13">
      <c r="L220" s="69"/>
      <c r="X220" s="10"/>
      <c r="AJ220" s="10"/>
    </row>
    <row r="221" spans="12:36" ht="13">
      <c r="L221" s="69"/>
      <c r="X221" s="10"/>
      <c r="AJ221" s="10"/>
    </row>
    <row r="222" spans="12:36" ht="13">
      <c r="L222" s="69"/>
      <c r="X222" s="10"/>
      <c r="AJ222" s="10"/>
    </row>
    <row r="223" spans="12:36" ht="13">
      <c r="L223" s="69"/>
      <c r="X223" s="10"/>
      <c r="AJ223" s="10"/>
    </row>
    <row r="224" spans="12:36" ht="13">
      <c r="L224" s="69"/>
      <c r="X224" s="10"/>
      <c r="AJ224" s="10"/>
    </row>
    <row r="225" spans="12:36" ht="13">
      <c r="L225" s="69"/>
      <c r="X225" s="10"/>
      <c r="AJ225" s="10"/>
    </row>
    <row r="226" spans="12:36" ht="13">
      <c r="L226" s="69"/>
      <c r="X226" s="10"/>
      <c r="AJ226" s="10"/>
    </row>
    <row r="227" spans="12:36" ht="13">
      <c r="L227" s="69"/>
      <c r="X227" s="10"/>
      <c r="AJ227" s="10"/>
    </row>
    <row r="228" spans="12:36" ht="13">
      <c r="L228" s="69"/>
      <c r="X228" s="10"/>
      <c r="AJ228" s="10"/>
    </row>
    <row r="229" spans="12:36" ht="13">
      <c r="L229" s="69"/>
      <c r="X229" s="10"/>
      <c r="AJ229" s="10"/>
    </row>
    <row r="230" spans="12:36" ht="13">
      <c r="L230" s="69"/>
      <c r="X230" s="10"/>
      <c r="AJ230" s="10"/>
    </row>
    <row r="231" spans="12:36" ht="13">
      <c r="L231" s="69"/>
      <c r="X231" s="10"/>
      <c r="AJ231" s="10"/>
    </row>
    <row r="232" spans="12:36" ht="13">
      <c r="L232" s="69"/>
      <c r="X232" s="10"/>
      <c r="AJ232" s="10"/>
    </row>
    <row r="233" spans="12:36" ht="13">
      <c r="L233" s="69"/>
      <c r="X233" s="10"/>
      <c r="AJ233" s="10"/>
    </row>
    <row r="234" spans="12:36" ht="13">
      <c r="L234" s="69"/>
      <c r="X234" s="10"/>
      <c r="AJ234" s="10"/>
    </row>
    <row r="235" spans="12:36" ht="13">
      <c r="L235" s="69"/>
      <c r="X235" s="10"/>
      <c r="AJ235" s="10"/>
    </row>
    <row r="236" spans="12:36" ht="13">
      <c r="L236" s="69"/>
      <c r="X236" s="10"/>
      <c r="AJ236" s="10"/>
    </row>
    <row r="237" spans="12:36" ht="13">
      <c r="L237" s="69"/>
      <c r="X237" s="10"/>
      <c r="AJ237" s="10"/>
    </row>
    <row r="238" spans="12:36" ht="13">
      <c r="L238" s="69"/>
      <c r="X238" s="10"/>
      <c r="AJ238" s="10"/>
    </row>
    <row r="239" spans="12:36" ht="13">
      <c r="L239" s="69"/>
      <c r="X239" s="10"/>
      <c r="AJ239" s="10"/>
    </row>
    <row r="240" spans="12:36" ht="13">
      <c r="L240" s="69"/>
      <c r="X240" s="10"/>
      <c r="AJ240" s="10"/>
    </row>
    <row r="241" spans="12:36" ht="13">
      <c r="L241" s="69"/>
      <c r="X241" s="10"/>
      <c r="AJ241" s="10"/>
    </row>
    <row r="242" spans="12:36" ht="13">
      <c r="L242" s="69"/>
      <c r="X242" s="10"/>
      <c r="AJ242" s="10"/>
    </row>
    <row r="243" spans="12:36" ht="13">
      <c r="L243" s="69"/>
      <c r="X243" s="10"/>
      <c r="AJ243" s="10"/>
    </row>
    <row r="244" spans="12:36" ht="13">
      <c r="L244" s="69"/>
      <c r="X244" s="10"/>
      <c r="AJ244" s="10"/>
    </row>
    <row r="245" spans="12:36" ht="13">
      <c r="L245" s="69"/>
      <c r="X245" s="10"/>
      <c r="AJ245" s="10"/>
    </row>
    <row r="246" spans="12:36" ht="13">
      <c r="L246" s="69"/>
      <c r="X246" s="10"/>
      <c r="AJ246" s="10"/>
    </row>
    <row r="247" spans="12:36" ht="13">
      <c r="L247" s="69"/>
      <c r="X247" s="10"/>
      <c r="AJ247" s="10"/>
    </row>
    <row r="248" spans="12:36" ht="13">
      <c r="L248" s="69"/>
      <c r="X248" s="10"/>
      <c r="AJ248" s="10"/>
    </row>
    <row r="249" spans="12:36" ht="13">
      <c r="L249" s="69"/>
      <c r="X249" s="10"/>
      <c r="AJ249" s="10"/>
    </row>
    <row r="250" spans="12:36" ht="13">
      <c r="L250" s="69"/>
      <c r="X250" s="10"/>
      <c r="AJ250" s="10"/>
    </row>
    <row r="251" spans="12:36" ht="13">
      <c r="L251" s="69"/>
      <c r="X251" s="10"/>
      <c r="AJ251" s="10"/>
    </row>
    <row r="252" spans="12:36" ht="13">
      <c r="L252" s="69"/>
      <c r="X252" s="10"/>
      <c r="AJ252" s="10"/>
    </row>
    <row r="253" spans="12:36" ht="13">
      <c r="L253" s="69"/>
      <c r="X253" s="10"/>
      <c r="AJ253" s="10"/>
    </row>
    <row r="254" spans="12:36" ht="13">
      <c r="L254" s="69"/>
      <c r="X254" s="10"/>
      <c r="AJ254" s="10"/>
    </row>
    <row r="255" spans="12:36" ht="13">
      <c r="L255" s="69"/>
      <c r="X255" s="10"/>
      <c r="AJ255" s="10"/>
    </row>
    <row r="256" spans="12:36" ht="13">
      <c r="L256" s="69"/>
      <c r="X256" s="10"/>
      <c r="AJ256" s="10"/>
    </row>
    <row r="257" spans="12:36" ht="13">
      <c r="L257" s="69"/>
      <c r="X257" s="10"/>
      <c r="AJ257" s="10"/>
    </row>
    <row r="258" spans="12:36" ht="13">
      <c r="L258" s="69"/>
      <c r="X258" s="10"/>
      <c r="AJ258" s="10"/>
    </row>
    <row r="259" spans="12:36" ht="13">
      <c r="L259" s="69"/>
      <c r="X259" s="10"/>
      <c r="AJ259" s="10"/>
    </row>
    <row r="260" spans="12:36" ht="13">
      <c r="L260" s="69"/>
      <c r="X260" s="10"/>
      <c r="AJ260" s="10"/>
    </row>
    <row r="261" spans="12:36" ht="13">
      <c r="L261" s="69"/>
      <c r="X261" s="10"/>
      <c r="AJ261" s="10"/>
    </row>
    <row r="262" spans="12:36" ht="13">
      <c r="L262" s="69"/>
      <c r="X262" s="10"/>
      <c r="AJ262" s="10"/>
    </row>
    <row r="263" spans="12:36" ht="13">
      <c r="L263" s="69"/>
      <c r="X263" s="10"/>
      <c r="AJ263" s="10"/>
    </row>
    <row r="264" spans="12:36" ht="13">
      <c r="L264" s="69"/>
      <c r="X264" s="10"/>
      <c r="AJ264" s="10"/>
    </row>
    <row r="265" spans="12:36" ht="13">
      <c r="L265" s="69"/>
      <c r="X265" s="10"/>
      <c r="AJ265" s="10"/>
    </row>
    <row r="266" spans="12:36" ht="13">
      <c r="L266" s="69"/>
      <c r="X266" s="10"/>
      <c r="AJ266" s="10"/>
    </row>
    <row r="267" spans="12:36" ht="13">
      <c r="L267" s="69"/>
      <c r="X267" s="10"/>
      <c r="AJ267" s="10"/>
    </row>
    <row r="268" spans="12:36" ht="13">
      <c r="L268" s="69"/>
      <c r="X268" s="10"/>
      <c r="AJ268" s="10"/>
    </row>
    <row r="269" spans="12:36" ht="13">
      <c r="L269" s="69"/>
      <c r="X269" s="10"/>
      <c r="AJ269" s="10"/>
    </row>
    <row r="270" spans="12:36" ht="13">
      <c r="L270" s="69"/>
      <c r="X270" s="10"/>
      <c r="AJ270" s="10"/>
    </row>
    <row r="271" spans="12:36" ht="13">
      <c r="L271" s="69"/>
      <c r="X271" s="10"/>
      <c r="AJ271" s="10"/>
    </row>
    <row r="272" spans="12:36" ht="13">
      <c r="L272" s="69"/>
      <c r="X272" s="10"/>
      <c r="AJ272" s="10"/>
    </row>
    <row r="273" spans="12:36" ht="13">
      <c r="L273" s="69"/>
      <c r="X273" s="10"/>
      <c r="AJ273" s="10"/>
    </row>
    <row r="274" spans="12:36" ht="13">
      <c r="L274" s="69"/>
      <c r="X274" s="10"/>
      <c r="AJ274" s="10"/>
    </row>
    <row r="275" spans="12:36" ht="13">
      <c r="L275" s="69"/>
      <c r="X275" s="10"/>
      <c r="AJ275" s="10"/>
    </row>
    <row r="276" spans="12:36" ht="13">
      <c r="L276" s="69"/>
      <c r="X276" s="10"/>
      <c r="AJ276" s="10"/>
    </row>
    <row r="277" spans="12:36" ht="13">
      <c r="L277" s="69"/>
      <c r="X277" s="10"/>
      <c r="AJ277" s="10"/>
    </row>
    <row r="278" spans="12:36" ht="13">
      <c r="L278" s="69"/>
      <c r="X278" s="10"/>
      <c r="AJ278" s="10"/>
    </row>
    <row r="279" spans="12:36" ht="13">
      <c r="L279" s="69"/>
      <c r="X279" s="10"/>
      <c r="AJ279" s="10"/>
    </row>
    <row r="280" spans="12:36" ht="13">
      <c r="L280" s="69"/>
      <c r="X280" s="10"/>
      <c r="AJ280" s="10"/>
    </row>
    <row r="281" spans="12:36" ht="13">
      <c r="L281" s="69"/>
      <c r="X281" s="10"/>
      <c r="AJ281" s="10"/>
    </row>
    <row r="282" spans="12:36" ht="13">
      <c r="L282" s="69"/>
      <c r="X282" s="10"/>
      <c r="AJ282" s="10"/>
    </row>
    <row r="283" spans="12:36" ht="13">
      <c r="L283" s="69"/>
      <c r="X283" s="10"/>
      <c r="AJ283" s="10"/>
    </row>
    <row r="284" spans="12:36" ht="13">
      <c r="L284" s="69"/>
      <c r="X284" s="10"/>
      <c r="AJ284" s="10"/>
    </row>
    <row r="285" spans="12:36" ht="13">
      <c r="L285" s="69"/>
      <c r="X285" s="10"/>
      <c r="AJ285" s="10"/>
    </row>
    <row r="286" spans="12:36" ht="13">
      <c r="L286" s="69"/>
      <c r="X286" s="10"/>
      <c r="AJ286" s="10"/>
    </row>
    <row r="287" spans="12:36" ht="13">
      <c r="L287" s="69"/>
      <c r="X287" s="10"/>
      <c r="AJ287" s="10"/>
    </row>
    <row r="288" spans="12:36" ht="13">
      <c r="L288" s="69"/>
      <c r="X288" s="10"/>
      <c r="AJ288" s="10"/>
    </row>
    <row r="289" spans="12:36" ht="13">
      <c r="L289" s="69"/>
      <c r="X289" s="10"/>
      <c r="AJ289" s="10"/>
    </row>
    <row r="290" spans="12:36" ht="13">
      <c r="L290" s="69"/>
      <c r="X290" s="10"/>
      <c r="AJ290" s="10"/>
    </row>
    <row r="291" spans="12:36" ht="13">
      <c r="L291" s="69"/>
      <c r="X291" s="10"/>
      <c r="AJ291" s="10"/>
    </row>
    <row r="292" spans="12:36" ht="13">
      <c r="L292" s="69"/>
      <c r="X292" s="10"/>
      <c r="AJ292" s="10"/>
    </row>
    <row r="293" spans="12:36" ht="13">
      <c r="L293" s="69"/>
      <c r="X293" s="10"/>
      <c r="AJ293" s="10"/>
    </row>
    <row r="294" spans="12:36" ht="13">
      <c r="L294" s="69"/>
      <c r="X294" s="10"/>
      <c r="AJ294" s="10"/>
    </row>
    <row r="295" spans="12:36" ht="13">
      <c r="L295" s="69"/>
      <c r="X295" s="10"/>
      <c r="AJ295" s="10"/>
    </row>
    <row r="296" spans="12:36" ht="13">
      <c r="L296" s="69"/>
      <c r="X296" s="10"/>
      <c r="AJ296" s="10"/>
    </row>
    <row r="297" spans="12:36" ht="13">
      <c r="L297" s="69"/>
      <c r="X297" s="10"/>
      <c r="AJ297" s="10"/>
    </row>
    <row r="298" spans="12:36" ht="13">
      <c r="L298" s="69"/>
      <c r="X298" s="10"/>
      <c r="AJ298" s="10"/>
    </row>
    <row r="299" spans="12:36" ht="13">
      <c r="L299" s="69"/>
      <c r="X299" s="10"/>
      <c r="AJ299" s="10"/>
    </row>
    <row r="300" spans="12:36" ht="13">
      <c r="L300" s="69"/>
      <c r="X300" s="10"/>
      <c r="AJ300" s="10"/>
    </row>
    <row r="301" spans="12:36" ht="13">
      <c r="L301" s="69"/>
      <c r="X301" s="10"/>
      <c r="AJ301" s="10"/>
    </row>
    <row r="302" spans="12:36" ht="13">
      <c r="L302" s="69"/>
      <c r="X302" s="10"/>
      <c r="AJ302" s="10"/>
    </row>
    <row r="303" spans="12:36" ht="13">
      <c r="L303" s="69"/>
      <c r="X303" s="10"/>
      <c r="AJ303" s="10"/>
    </row>
    <row r="304" spans="12:36" ht="13">
      <c r="L304" s="69"/>
      <c r="X304" s="10"/>
      <c r="AJ304" s="10"/>
    </row>
    <row r="305" spans="12:36" ht="13">
      <c r="L305" s="69"/>
      <c r="X305" s="10"/>
      <c r="AJ305" s="10"/>
    </row>
    <row r="306" spans="12:36" ht="13">
      <c r="L306" s="69"/>
      <c r="X306" s="10"/>
      <c r="AJ306" s="10"/>
    </row>
    <row r="307" spans="12:36" ht="13">
      <c r="L307" s="69"/>
      <c r="X307" s="10"/>
      <c r="AJ307" s="10"/>
    </row>
    <row r="308" spans="12:36" ht="13">
      <c r="L308" s="69"/>
      <c r="X308" s="10"/>
      <c r="AJ308" s="10"/>
    </row>
    <row r="309" spans="12:36" ht="13">
      <c r="L309" s="69"/>
      <c r="X309" s="10"/>
      <c r="AJ309" s="10"/>
    </row>
    <row r="310" spans="12:36" ht="13">
      <c r="L310" s="69"/>
      <c r="X310" s="10"/>
      <c r="AJ310" s="10"/>
    </row>
    <row r="311" spans="12:36" ht="13">
      <c r="L311" s="69"/>
      <c r="X311" s="10"/>
      <c r="AJ311" s="10"/>
    </row>
    <row r="312" spans="12:36" ht="13">
      <c r="L312" s="69"/>
      <c r="X312" s="10"/>
      <c r="AJ312" s="10"/>
    </row>
    <row r="313" spans="12:36" ht="13">
      <c r="L313" s="69"/>
      <c r="X313" s="10"/>
      <c r="AJ313" s="10"/>
    </row>
    <row r="314" spans="12:36" ht="13">
      <c r="L314" s="69"/>
      <c r="X314" s="10"/>
      <c r="AJ314" s="10"/>
    </row>
    <row r="315" spans="12:36" ht="13">
      <c r="L315" s="69"/>
      <c r="X315" s="10"/>
      <c r="AJ315" s="10"/>
    </row>
    <row r="316" spans="12:36" ht="13">
      <c r="L316" s="69"/>
      <c r="X316" s="10"/>
      <c r="AJ316" s="10"/>
    </row>
    <row r="317" spans="12:36" ht="13">
      <c r="L317" s="69"/>
      <c r="X317" s="10"/>
      <c r="AJ317" s="10"/>
    </row>
    <row r="318" spans="12:36" ht="13">
      <c r="L318" s="69"/>
      <c r="X318" s="10"/>
      <c r="AJ318" s="10"/>
    </row>
    <row r="319" spans="12:36" ht="13">
      <c r="L319" s="69"/>
      <c r="X319" s="10"/>
      <c r="AJ319" s="10"/>
    </row>
    <row r="320" spans="12:36" ht="13">
      <c r="L320" s="69"/>
      <c r="X320" s="10"/>
      <c r="AJ320" s="10"/>
    </row>
    <row r="321" spans="12:36" ht="13">
      <c r="L321" s="69"/>
      <c r="X321" s="10"/>
      <c r="AJ321" s="10"/>
    </row>
    <row r="322" spans="12:36" ht="13">
      <c r="L322" s="69"/>
      <c r="X322" s="10"/>
      <c r="AJ322" s="10"/>
    </row>
    <row r="323" spans="12:36" ht="13">
      <c r="L323" s="69"/>
      <c r="X323" s="10"/>
      <c r="AJ323" s="10"/>
    </row>
    <row r="324" spans="12:36" ht="13">
      <c r="L324" s="69"/>
      <c r="X324" s="10"/>
      <c r="AJ324" s="10"/>
    </row>
    <row r="325" spans="12:36" ht="13">
      <c r="L325" s="69"/>
      <c r="X325" s="10"/>
      <c r="AJ325" s="10"/>
    </row>
    <row r="326" spans="12:36" ht="13">
      <c r="L326" s="69"/>
      <c r="X326" s="10"/>
      <c r="AJ326" s="10"/>
    </row>
    <row r="327" spans="12:36" ht="13">
      <c r="L327" s="69"/>
      <c r="X327" s="10"/>
      <c r="AJ327" s="10"/>
    </row>
    <row r="328" spans="12:36" ht="13">
      <c r="L328" s="69"/>
      <c r="X328" s="10"/>
      <c r="AJ328" s="10"/>
    </row>
    <row r="329" spans="12:36" ht="13">
      <c r="L329" s="69"/>
      <c r="X329" s="10"/>
      <c r="AJ329" s="10"/>
    </row>
    <row r="330" spans="12:36" ht="13">
      <c r="L330" s="69"/>
      <c r="X330" s="10"/>
      <c r="AJ330" s="10"/>
    </row>
    <row r="331" spans="12:36" ht="13">
      <c r="L331" s="69"/>
      <c r="X331" s="10"/>
      <c r="AJ331" s="10"/>
    </row>
    <row r="332" spans="12:36" ht="13">
      <c r="L332" s="69"/>
      <c r="X332" s="10"/>
      <c r="AJ332" s="10"/>
    </row>
    <row r="333" spans="12:36" ht="13">
      <c r="L333" s="69"/>
      <c r="X333" s="10"/>
      <c r="AJ333" s="10"/>
    </row>
    <row r="334" spans="12:36" ht="13">
      <c r="L334" s="69"/>
      <c r="X334" s="10"/>
      <c r="AJ334" s="10"/>
    </row>
    <row r="335" spans="12:36" ht="13">
      <c r="L335" s="69"/>
      <c r="X335" s="10"/>
      <c r="AJ335" s="10"/>
    </row>
    <row r="336" spans="12:36" ht="13">
      <c r="L336" s="69"/>
      <c r="X336" s="10"/>
      <c r="AJ336" s="10"/>
    </row>
    <row r="337" spans="12:36" ht="13">
      <c r="L337" s="69"/>
      <c r="X337" s="10"/>
      <c r="AJ337" s="10"/>
    </row>
    <row r="338" spans="12:36" ht="13">
      <c r="L338" s="69"/>
      <c r="X338" s="10"/>
      <c r="AJ338" s="10"/>
    </row>
    <row r="339" spans="12:36" ht="13">
      <c r="L339" s="69"/>
      <c r="X339" s="10"/>
      <c r="AJ339" s="10"/>
    </row>
    <row r="340" spans="12:36" ht="13">
      <c r="L340" s="69"/>
      <c r="X340" s="10"/>
      <c r="AJ340" s="10"/>
    </row>
    <row r="341" spans="12:36" ht="13">
      <c r="L341" s="69"/>
      <c r="X341" s="10"/>
      <c r="AJ341" s="10"/>
    </row>
    <row r="342" spans="12:36" ht="13">
      <c r="L342" s="69"/>
      <c r="X342" s="10"/>
      <c r="AJ342" s="10"/>
    </row>
    <row r="343" spans="12:36" ht="13">
      <c r="L343" s="69"/>
      <c r="X343" s="10"/>
      <c r="AJ343" s="10"/>
    </row>
    <row r="344" spans="12:36" ht="13">
      <c r="L344" s="69"/>
      <c r="X344" s="10"/>
      <c r="AJ344" s="10"/>
    </row>
    <row r="345" spans="12:36" ht="13">
      <c r="L345" s="69"/>
      <c r="X345" s="10"/>
      <c r="AJ345" s="10"/>
    </row>
    <row r="346" spans="12:36" ht="13">
      <c r="L346" s="69"/>
      <c r="X346" s="10"/>
      <c r="AJ346" s="10"/>
    </row>
    <row r="347" spans="12:36" ht="13">
      <c r="L347" s="69"/>
      <c r="X347" s="10"/>
      <c r="AJ347" s="10"/>
    </row>
    <row r="348" spans="12:36" ht="13">
      <c r="L348" s="69"/>
      <c r="X348" s="10"/>
      <c r="AJ348" s="10"/>
    </row>
    <row r="349" spans="12:36" ht="13">
      <c r="L349" s="69"/>
      <c r="X349" s="10"/>
      <c r="AJ349" s="10"/>
    </row>
    <row r="350" spans="12:36" ht="13">
      <c r="L350" s="69"/>
      <c r="X350" s="10"/>
      <c r="AJ350" s="10"/>
    </row>
    <row r="351" spans="12:36" ht="13">
      <c r="L351" s="69"/>
      <c r="X351" s="10"/>
      <c r="AJ351" s="10"/>
    </row>
    <row r="352" spans="12:36" ht="13">
      <c r="L352" s="69"/>
      <c r="X352" s="10"/>
      <c r="AJ352" s="10"/>
    </row>
    <row r="353" spans="12:36" ht="13">
      <c r="L353" s="69"/>
      <c r="X353" s="10"/>
      <c r="AJ353" s="10"/>
    </row>
    <row r="354" spans="12:36" ht="13">
      <c r="L354" s="69"/>
      <c r="X354" s="10"/>
      <c r="AJ354" s="10"/>
    </row>
    <row r="355" spans="12:36" ht="13">
      <c r="L355" s="69"/>
      <c r="X355" s="10"/>
      <c r="AJ355" s="10"/>
    </row>
    <row r="356" spans="12:36" ht="13">
      <c r="L356" s="69"/>
      <c r="X356" s="10"/>
      <c r="AJ356" s="10"/>
    </row>
    <row r="357" spans="12:36" ht="13">
      <c r="L357" s="69"/>
      <c r="X357" s="10"/>
      <c r="AJ357" s="10"/>
    </row>
    <row r="358" spans="12:36" ht="13">
      <c r="L358" s="69"/>
      <c r="X358" s="10"/>
      <c r="AJ358" s="10"/>
    </row>
    <row r="359" spans="12:36" ht="13">
      <c r="L359" s="69"/>
      <c r="X359" s="10"/>
      <c r="AJ359" s="10"/>
    </row>
    <row r="360" spans="12:36" ht="13">
      <c r="L360" s="69"/>
      <c r="X360" s="10"/>
      <c r="AJ360" s="10"/>
    </row>
    <row r="361" spans="12:36" ht="13">
      <c r="L361" s="69"/>
      <c r="X361" s="10"/>
      <c r="AJ361" s="10"/>
    </row>
    <row r="362" spans="12:36" ht="13">
      <c r="L362" s="69"/>
      <c r="X362" s="10"/>
      <c r="AJ362" s="10"/>
    </row>
    <row r="363" spans="12:36" ht="13">
      <c r="L363" s="69"/>
      <c r="X363" s="10"/>
      <c r="AJ363" s="10"/>
    </row>
    <row r="364" spans="12:36" ht="13">
      <c r="L364" s="69"/>
      <c r="X364" s="10"/>
      <c r="AJ364" s="10"/>
    </row>
    <row r="365" spans="12:36" ht="13">
      <c r="L365" s="69"/>
      <c r="X365" s="10"/>
      <c r="AJ365" s="10"/>
    </row>
    <row r="366" spans="12:36" ht="13">
      <c r="L366" s="69"/>
      <c r="X366" s="10"/>
      <c r="AJ366" s="10"/>
    </row>
    <row r="367" spans="12:36" ht="13">
      <c r="L367" s="69"/>
      <c r="X367" s="10"/>
      <c r="AJ367" s="10"/>
    </row>
    <row r="368" spans="12:36" ht="13">
      <c r="L368" s="69"/>
      <c r="X368" s="10"/>
      <c r="AJ368" s="10"/>
    </row>
    <row r="369" spans="12:36" ht="13">
      <c r="L369" s="69"/>
      <c r="X369" s="10"/>
      <c r="AJ369" s="10"/>
    </row>
    <row r="370" spans="12:36" ht="13">
      <c r="L370" s="69"/>
      <c r="X370" s="10"/>
      <c r="AJ370" s="10"/>
    </row>
    <row r="371" spans="12:36" ht="13">
      <c r="L371" s="69"/>
      <c r="X371" s="10"/>
      <c r="AJ371" s="10"/>
    </row>
    <row r="372" spans="12:36" ht="13">
      <c r="L372" s="69"/>
      <c r="X372" s="10"/>
      <c r="AJ372" s="10"/>
    </row>
    <row r="373" spans="12:36" ht="13">
      <c r="L373" s="69"/>
      <c r="X373" s="10"/>
      <c r="AJ373" s="10"/>
    </row>
    <row r="374" spans="12:36" ht="13">
      <c r="L374" s="69"/>
      <c r="X374" s="10"/>
      <c r="AJ374" s="10"/>
    </row>
    <row r="375" spans="12:36" ht="13">
      <c r="L375" s="69"/>
      <c r="X375" s="10"/>
      <c r="AJ375" s="10"/>
    </row>
    <row r="376" spans="12:36" ht="13">
      <c r="L376" s="69"/>
      <c r="X376" s="10"/>
      <c r="AJ376" s="10"/>
    </row>
    <row r="377" spans="12:36" ht="13">
      <c r="L377" s="69"/>
      <c r="X377" s="10"/>
      <c r="AJ377" s="10"/>
    </row>
    <row r="378" spans="12:36" ht="13">
      <c r="L378" s="69"/>
      <c r="X378" s="10"/>
      <c r="AJ378" s="10"/>
    </row>
    <row r="379" spans="12:36" ht="13">
      <c r="L379" s="69"/>
      <c r="X379" s="10"/>
      <c r="AJ379" s="10"/>
    </row>
    <row r="380" spans="12:36" ht="13">
      <c r="L380" s="69"/>
      <c r="X380" s="10"/>
      <c r="AJ380" s="10"/>
    </row>
    <row r="381" spans="12:36" ht="13">
      <c r="L381" s="69"/>
      <c r="X381" s="10"/>
      <c r="AJ381" s="10"/>
    </row>
    <row r="382" spans="12:36" ht="13">
      <c r="L382" s="69"/>
      <c r="X382" s="10"/>
      <c r="AJ382" s="10"/>
    </row>
    <row r="383" spans="12:36" ht="13">
      <c r="L383" s="69"/>
      <c r="X383" s="10"/>
      <c r="AJ383" s="10"/>
    </row>
    <row r="384" spans="12:36" ht="13">
      <c r="L384" s="69"/>
      <c r="X384" s="10"/>
      <c r="AJ384" s="10"/>
    </row>
    <row r="385" spans="12:36" ht="13">
      <c r="L385" s="69"/>
      <c r="X385" s="10"/>
      <c r="AJ385" s="10"/>
    </row>
    <row r="386" spans="12:36" ht="13">
      <c r="L386" s="69"/>
      <c r="X386" s="10"/>
      <c r="AJ386" s="10"/>
    </row>
    <row r="387" spans="12:36" ht="13">
      <c r="L387" s="69"/>
      <c r="X387" s="10"/>
      <c r="AJ387" s="10"/>
    </row>
    <row r="388" spans="12:36" ht="13">
      <c r="L388" s="69"/>
      <c r="X388" s="10"/>
      <c r="AJ388" s="10"/>
    </row>
    <row r="389" spans="12:36" ht="13">
      <c r="L389" s="69"/>
      <c r="X389" s="10"/>
      <c r="AJ389" s="10"/>
    </row>
    <row r="390" spans="12:36" ht="13">
      <c r="L390" s="69"/>
      <c r="X390" s="10"/>
      <c r="AJ390" s="10"/>
    </row>
    <row r="391" spans="12:36" ht="13">
      <c r="L391" s="69"/>
      <c r="X391" s="10"/>
      <c r="AJ391" s="10"/>
    </row>
    <row r="392" spans="12:36" ht="13">
      <c r="L392" s="69"/>
      <c r="X392" s="10"/>
      <c r="AJ392" s="10"/>
    </row>
    <row r="393" spans="12:36" ht="13">
      <c r="L393" s="69"/>
      <c r="X393" s="10"/>
      <c r="AJ393" s="10"/>
    </row>
    <row r="394" spans="12:36" ht="13">
      <c r="L394" s="69"/>
      <c r="X394" s="10"/>
      <c r="AJ394" s="10"/>
    </row>
    <row r="395" spans="12:36" ht="13">
      <c r="L395" s="69"/>
      <c r="X395" s="10"/>
      <c r="AJ395" s="10"/>
    </row>
    <row r="396" spans="12:36" ht="13">
      <c r="L396" s="69"/>
      <c r="X396" s="10"/>
      <c r="AJ396" s="10"/>
    </row>
    <row r="397" spans="12:36" ht="13">
      <c r="L397" s="69"/>
      <c r="X397" s="10"/>
      <c r="AJ397" s="10"/>
    </row>
    <row r="398" spans="12:36" ht="13">
      <c r="L398" s="69"/>
      <c r="X398" s="10"/>
      <c r="AJ398" s="10"/>
    </row>
    <row r="399" spans="12:36" ht="13">
      <c r="L399" s="69"/>
      <c r="X399" s="10"/>
      <c r="AJ399" s="10"/>
    </row>
    <row r="400" spans="12:36" ht="13">
      <c r="L400" s="69"/>
      <c r="X400" s="10"/>
      <c r="AJ400" s="10"/>
    </row>
    <row r="401" spans="12:36" ht="13">
      <c r="L401" s="69"/>
      <c r="X401" s="10"/>
      <c r="AJ401" s="10"/>
    </row>
    <row r="402" spans="12:36" ht="13">
      <c r="L402" s="69"/>
      <c r="X402" s="10"/>
      <c r="AJ402" s="10"/>
    </row>
    <row r="403" spans="12:36" ht="13">
      <c r="L403" s="69"/>
      <c r="X403" s="10"/>
      <c r="AJ403" s="10"/>
    </row>
    <row r="404" spans="12:36" ht="13">
      <c r="L404" s="69"/>
      <c r="X404" s="10"/>
      <c r="AJ404" s="10"/>
    </row>
    <row r="405" spans="12:36" ht="13">
      <c r="L405" s="69"/>
      <c r="X405" s="10"/>
      <c r="AJ405" s="10"/>
    </row>
    <row r="406" spans="12:36" ht="13">
      <c r="L406" s="69"/>
      <c r="X406" s="10"/>
      <c r="AJ406" s="10"/>
    </row>
    <row r="407" spans="12:36" ht="13">
      <c r="L407" s="69"/>
      <c r="X407" s="10"/>
      <c r="AJ407" s="10"/>
    </row>
    <row r="408" spans="12:36" ht="13">
      <c r="L408" s="69"/>
      <c r="X408" s="10"/>
      <c r="AJ408" s="10"/>
    </row>
    <row r="409" spans="12:36" ht="13">
      <c r="L409" s="69"/>
      <c r="X409" s="10"/>
      <c r="AJ409" s="10"/>
    </row>
    <row r="410" spans="12:36" ht="13">
      <c r="L410" s="69"/>
      <c r="X410" s="10"/>
      <c r="AJ410" s="10"/>
    </row>
    <row r="411" spans="12:36" ht="13">
      <c r="L411" s="69"/>
      <c r="X411" s="10"/>
      <c r="AJ411" s="10"/>
    </row>
    <row r="412" spans="12:36" ht="13">
      <c r="L412" s="69"/>
      <c r="X412" s="10"/>
      <c r="AJ412" s="10"/>
    </row>
    <row r="413" spans="12:36" ht="13">
      <c r="L413" s="69"/>
      <c r="X413" s="10"/>
      <c r="AJ413" s="10"/>
    </row>
    <row r="414" spans="12:36" ht="13">
      <c r="L414" s="69"/>
      <c r="X414" s="10"/>
      <c r="AJ414" s="10"/>
    </row>
    <row r="415" spans="12:36" ht="13">
      <c r="L415" s="69"/>
      <c r="X415" s="10"/>
      <c r="AJ415" s="10"/>
    </row>
    <row r="416" spans="12:36" ht="13">
      <c r="L416" s="69"/>
      <c r="X416" s="10"/>
      <c r="AJ416" s="10"/>
    </row>
    <row r="417" spans="12:36" ht="13">
      <c r="L417" s="69"/>
      <c r="X417" s="10"/>
      <c r="AJ417" s="10"/>
    </row>
    <row r="418" spans="12:36" ht="13">
      <c r="L418" s="69"/>
      <c r="X418" s="10"/>
      <c r="AJ418" s="10"/>
    </row>
    <row r="419" spans="12:36" ht="13">
      <c r="L419" s="69"/>
      <c r="X419" s="10"/>
      <c r="AJ419" s="10"/>
    </row>
    <row r="420" spans="12:36" ht="13">
      <c r="L420" s="69"/>
      <c r="X420" s="10"/>
      <c r="AJ420" s="10"/>
    </row>
    <row r="421" spans="12:36" ht="13">
      <c r="L421" s="69"/>
      <c r="X421" s="10"/>
      <c r="AJ421" s="10"/>
    </row>
    <row r="422" spans="12:36" ht="13">
      <c r="L422" s="69"/>
      <c r="X422" s="10"/>
      <c r="AJ422" s="10"/>
    </row>
    <row r="423" spans="12:36" ht="13">
      <c r="L423" s="69"/>
      <c r="X423" s="10"/>
      <c r="AJ423" s="10"/>
    </row>
    <row r="424" spans="12:36" ht="13">
      <c r="L424" s="69"/>
      <c r="X424" s="10"/>
      <c r="AJ424" s="10"/>
    </row>
    <row r="425" spans="12:36" ht="13">
      <c r="L425" s="69"/>
      <c r="X425" s="10"/>
      <c r="AJ425" s="10"/>
    </row>
    <row r="426" spans="12:36" ht="13">
      <c r="L426" s="69"/>
      <c r="X426" s="10"/>
      <c r="AJ426" s="10"/>
    </row>
    <row r="427" spans="12:36" ht="13">
      <c r="L427" s="69"/>
      <c r="X427" s="10"/>
      <c r="AJ427" s="10"/>
    </row>
    <row r="428" spans="12:36" ht="13">
      <c r="L428" s="69"/>
      <c r="X428" s="10"/>
      <c r="AJ428" s="10"/>
    </row>
    <row r="429" spans="12:36" ht="13">
      <c r="L429" s="69"/>
      <c r="X429" s="10"/>
      <c r="AJ429" s="10"/>
    </row>
    <row r="430" spans="12:36" ht="13">
      <c r="L430" s="69"/>
      <c r="X430" s="10"/>
      <c r="AJ430" s="10"/>
    </row>
    <row r="431" spans="12:36" ht="13">
      <c r="L431" s="69"/>
      <c r="X431" s="10"/>
      <c r="AJ431" s="10"/>
    </row>
    <row r="432" spans="12:36" ht="13">
      <c r="L432" s="69"/>
      <c r="X432" s="10"/>
      <c r="AJ432" s="10"/>
    </row>
    <row r="433" spans="12:36" ht="13">
      <c r="L433" s="69"/>
      <c r="X433" s="10"/>
      <c r="AJ433" s="10"/>
    </row>
    <row r="434" spans="12:36" ht="13">
      <c r="L434" s="69"/>
      <c r="X434" s="10"/>
      <c r="AJ434" s="10"/>
    </row>
    <row r="435" spans="12:36" ht="13">
      <c r="L435" s="69"/>
      <c r="X435" s="10"/>
      <c r="AJ435" s="10"/>
    </row>
    <row r="436" spans="12:36" ht="13">
      <c r="L436" s="69"/>
      <c r="X436" s="10"/>
      <c r="AJ436" s="10"/>
    </row>
    <row r="437" spans="12:36" ht="13">
      <c r="L437" s="69"/>
      <c r="X437" s="10"/>
      <c r="AJ437" s="10"/>
    </row>
    <row r="438" spans="12:36" ht="13">
      <c r="L438" s="69"/>
      <c r="X438" s="10"/>
      <c r="AJ438" s="10"/>
    </row>
    <row r="439" spans="12:36" ht="13">
      <c r="L439" s="69"/>
      <c r="X439" s="10"/>
      <c r="AJ439" s="10"/>
    </row>
    <row r="440" spans="12:36" ht="13">
      <c r="L440" s="69"/>
      <c r="X440" s="10"/>
      <c r="AJ440" s="10"/>
    </row>
    <row r="441" spans="12:36" ht="13">
      <c r="L441" s="69"/>
      <c r="X441" s="10"/>
      <c r="AJ441" s="10"/>
    </row>
    <row r="442" spans="12:36" ht="13">
      <c r="L442" s="69"/>
      <c r="X442" s="10"/>
      <c r="AJ442" s="10"/>
    </row>
    <row r="443" spans="12:36" ht="13">
      <c r="L443" s="69"/>
      <c r="X443" s="10"/>
      <c r="AJ443" s="10"/>
    </row>
    <row r="444" spans="12:36" ht="13">
      <c r="L444" s="69"/>
      <c r="X444" s="10"/>
      <c r="AJ444" s="10"/>
    </row>
    <row r="445" spans="12:36" ht="13">
      <c r="L445" s="69"/>
      <c r="X445" s="10"/>
      <c r="AJ445" s="10"/>
    </row>
    <row r="446" spans="12:36" ht="13">
      <c r="L446" s="69"/>
      <c r="X446" s="10"/>
      <c r="AJ446" s="10"/>
    </row>
    <row r="447" spans="12:36" ht="13">
      <c r="L447" s="69"/>
      <c r="X447" s="10"/>
      <c r="AJ447" s="10"/>
    </row>
    <row r="448" spans="12:36" ht="13">
      <c r="L448" s="69"/>
      <c r="X448" s="10"/>
      <c r="AJ448" s="10"/>
    </row>
    <row r="449" spans="12:36" ht="13">
      <c r="L449" s="69"/>
      <c r="X449" s="10"/>
      <c r="AJ449" s="10"/>
    </row>
    <row r="450" spans="12:36" ht="13">
      <c r="L450" s="69"/>
      <c r="X450" s="10"/>
      <c r="AJ450" s="10"/>
    </row>
    <row r="451" spans="12:36" ht="13">
      <c r="L451" s="69"/>
      <c r="X451" s="10"/>
      <c r="AJ451" s="10"/>
    </row>
    <row r="452" spans="12:36" ht="13">
      <c r="L452" s="69"/>
      <c r="X452" s="10"/>
      <c r="AJ452" s="10"/>
    </row>
    <row r="453" spans="12:36" ht="13">
      <c r="L453" s="69"/>
      <c r="X453" s="10"/>
      <c r="AJ453" s="10"/>
    </row>
    <row r="454" spans="12:36" ht="13">
      <c r="L454" s="69"/>
      <c r="X454" s="10"/>
      <c r="AJ454" s="10"/>
    </row>
    <row r="455" spans="12:36" ht="13">
      <c r="L455" s="69"/>
      <c r="X455" s="10"/>
      <c r="AJ455" s="10"/>
    </row>
    <row r="456" spans="12:36" ht="13">
      <c r="L456" s="69"/>
      <c r="X456" s="10"/>
      <c r="AJ456" s="10"/>
    </row>
    <row r="457" spans="12:36" ht="13">
      <c r="L457" s="69"/>
      <c r="X457" s="10"/>
      <c r="AJ457" s="10"/>
    </row>
    <row r="458" spans="12:36" ht="13">
      <c r="L458" s="69"/>
      <c r="X458" s="10"/>
      <c r="AJ458" s="10"/>
    </row>
    <row r="459" spans="12:36" ht="13">
      <c r="L459" s="69"/>
      <c r="X459" s="10"/>
      <c r="AJ459" s="10"/>
    </row>
    <row r="460" spans="12:36" ht="13">
      <c r="L460" s="69"/>
      <c r="X460" s="10"/>
      <c r="AJ460" s="10"/>
    </row>
    <row r="461" spans="12:36" ht="13">
      <c r="L461" s="69"/>
      <c r="X461" s="10"/>
      <c r="AJ461" s="10"/>
    </row>
    <row r="462" spans="12:36" ht="13">
      <c r="L462" s="69"/>
      <c r="X462" s="10"/>
      <c r="AJ462" s="10"/>
    </row>
    <row r="463" spans="12:36" ht="13">
      <c r="L463" s="69"/>
      <c r="X463" s="10"/>
      <c r="AJ463" s="10"/>
    </row>
    <row r="464" spans="12:36" ht="13">
      <c r="L464" s="69"/>
      <c r="X464" s="10"/>
      <c r="AJ464" s="10"/>
    </row>
    <row r="465" spans="12:36" ht="13">
      <c r="L465" s="69"/>
      <c r="X465" s="10"/>
      <c r="AJ465" s="10"/>
    </row>
    <row r="466" spans="12:36" ht="13">
      <c r="L466" s="69"/>
      <c r="X466" s="10"/>
      <c r="AJ466" s="10"/>
    </row>
    <row r="467" spans="12:36" ht="13">
      <c r="L467" s="69"/>
      <c r="X467" s="10"/>
      <c r="AJ467" s="10"/>
    </row>
    <row r="468" spans="12:36" ht="13">
      <c r="L468" s="69"/>
      <c r="X468" s="10"/>
      <c r="AJ468" s="10"/>
    </row>
    <row r="469" spans="12:36" ht="13">
      <c r="L469" s="69"/>
      <c r="X469" s="10"/>
      <c r="AJ469" s="10"/>
    </row>
    <row r="470" spans="12:36" ht="13">
      <c r="L470" s="69"/>
      <c r="X470" s="10"/>
      <c r="AJ470" s="10"/>
    </row>
    <row r="471" spans="12:36" ht="13">
      <c r="L471" s="69"/>
      <c r="X471" s="10"/>
      <c r="AJ471" s="10"/>
    </row>
    <row r="472" spans="12:36" ht="13">
      <c r="L472" s="69"/>
      <c r="X472" s="10"/>
      <c r="AJ472" s="10"/>
    </row>
    <row r="473" spans="12:36" ht="13">
      <c r="L473" s="69"/>
      <c r="X473" s="10"/>
      <c r="AJ473" s="10"/>
    </row>
    <row r="474" spans="12:36" ht="13">
      <c r="L474" s="69"/>
      <c r="X474" s="10"/>
      <c r="AJ474" s="10"/>
    </row>
    <row r="475" spans="12:36" ht="13">
      <c r="L475" s="69"/>
      <c r="X475" s="10"/>
      <c r="AJ475" s="10"/>
    </row>
    <row r="476" spans="12:36" ht="13">
      <c r="L476" s="69"/>
      <c r="X476" s="10"/>
      <c r="AJ476" s="10"/>
    </row>
    <row r="477" spans="12:36" ht="13">
      <c r="L477" s="69"/>
      <c r="X477" s="10"/>
      <c r="AJ477" s="10"/>
    </row>
    <row r="478" spans="12:36" ht="13">
      <c r="L478" s="69"/>
      <c r="X478" s="10"/>
      <c r="AJ478" s="10"/>
    </row>
    <row r="479" spans="12:36" ht="13">
      <c r="L479" s="69"/>
      <c r="X479" s="10"/>
      <c r="AJ479" s="10"/>
    </row>
    <row r="480" spans="12:36" ht="13">
      <c r="L480" s="69"/>
      <c r="X480" s="10"/>
      <c r="AJ480" s="10"/>
    </row>
    <row r="481" spans="12:36" ht="13">
      <c r="L481" s="69"/>
      <c r="X481" s="10"/>
      <c r="AJ481" s="10"/>
    </row>
    <row r="482" spans="12:36" ht="13">
      <c r="L482" s="69"/>
      <c r="X482" s="10"/>
      <c r="AJ482" s="10"/>
    </row>
    <row r="483" spans="12:36" ht="13">
      <c r="L483" s="69"/>
      <c r="X483" s="10"/>
      <c r="AJ483" s="10"/>
    </row>
    <row r="484" spans="12:36" ht="13">
      <c r="L484" s="69"/>
      <c r="X484" s="10"/>
      <c r="AJ484" s="10"/>
    </row>
    <row r="485" spans="12:36" ht="13">
      <c r="L485" s="69"/>
      <c r="X485" s="10"/>
      <c r="AJ485" s="10"/>
    </row>
    <row r="486" spans="12:36" ht="13">
      <c r="L486" s="69"/>
      <c r="X486" s="10"/>
      <c r="AJ486" s="10"/>
    </row>
    <row r="487" spans="12:36" ht="13">
      <c r="L487" s="69"/>
      <c r="X487" s="10"/>
      <c r="AJ487" s="10"/>
    </row>
    <row r="488" spans="12:36" ht="13">
      <c r="L488" s="69"/>
      <c r="X488" s="10"/>
      <c r="AJ488" s="10"/>
    </row>
    <row r="489" spans="12:36" ht="13">
      <c r="L489" s="69"/>
      <c r="X489" s="10"/>
      <c r="AJ489" s="10"/>
    </row>
    <row r="490" spans="12:36" ht="13">
      <c r="L490" s="69"/>
      <c r="X490" s="10"/>
      <c r="AJ490" s="10"/>
    </row>
    <row r="491" spans="12:36" ht="13">
      <c r="L491" s="69"/>
      <c r="X491" s="10"/>
      <c r="AJ491" s="10"/>
    </row>
    <row r="492" spans="12:36" ht="13">
      <c r="L492" s="69"/>
      <c r="X492" s="10"/>
      <c r="AJ492" s="10"/>
    </row>
    <row r="493" spans="12:36" ht="13">
      <c r="L493" s="69"/>
      <c r="X493" s="10"/>
      <c r="AJ493" s="10"/>
    </row>
    <row r="494" spans="12:36" ht="13">
      <c r="L494" s="69"/>
      <c r="X494" s="10"/>
      <c r="AJ494" s="10"/>
    </row>
    <row r="495" spans="12:36" ht="13">
      <c r="L495" s="69"/>
      <c r="X495" s="10"/>
      <c r="AJ495" s="10"/>
    </row>
    <row r="496" spans="12:36" ht="13">
      <c r="L496" s="69"/>
      <c r="X496" s="10"/>
      <c r="AJ496" s="10"/>
    </row>
    <row r="497" spans="12:36" ht="13">
      <c r="L497" s="69"/>
      <c r="X497" s="10"/>
      <c r="AJ497" s="10"/>
    </row>
    <row r="498" spans="12:36" ht="13">
      <c r="L498" s="69"/>
      <c r="X498" s="10"/>
      <c r="AJ498" s="10"/>
    </row>
    <row r="499" spans="12:36" ht="13">
      <c r="L499" s="69"/>
      <c r="X499" s="10"/>
      <c r="AJ499" s="10"/>
    </row>
    <row r="500" spans="12:36" ht="13">
      <c r="L500" s="69"/>
      <c r="X500" s="10"/>
      <c r="AJ500" s="10"/>
    </row>
    <row r="501" spans="12:36" ht="13">
      <c r="L501" s="69"/>
      <c r="X501" s="10"/>
      <c r="AJ501" s="10"/>
    </row>
    <row r="502" spans="12:36" ht="13">
      <c r="L502" s="69"/>
      <c r="X502" s="10"/>
      <c r="AJ502" s="10"/>
    </row>
    <row r="503" spans="12:36" ht="13">
      <c r="L503" s="69"/>
      <c r="X503" s="10"/>
      <c r="AJ503" s="10"/>
    </row>
    <row r="504" spans="12:36" ht="13">
      <c r="L504" s="69"/>
      <c r="X504" s="10"/>
      <c r="AJ504" s="10"/>
    </row>
    <row r="505" spans="12:36" ht="13">
      <c r="L505" s="69"/>
      <c r="X505" s="10"/>
      <c r="AJ505" s="10"/>
    </row>
    <row r="506" spans="12:36" ht="13">
      <c r="L506" s="69"/>
      <c r="X506" s="10"/>
      <c r="AJ506" s="10"/>
    </row>
    <row r="507" spans="12:36" ht="13">
      <c r="L507" s="69"/>
      <c r="X507" s="10"/>
      <c r="AJ507" s="10"/>
    </row>
    <row r="508" spans="12:36" ht="13">
      <c r="L508" s="69"/>
      <c r="X508" s="10"/>
      <c r="AJ508" s="10"/>
    </row>
    <row r="509" spans="12:36" ht="13">
      <c r="L509" s="69"/>
      <c r="X509" s="10"/>
      <c r="AJ509" s="10"/>
    </row>
    <row r="510" spans="12:36" ht="13">
      <c r="L510" s="69"/>
      <c r="X510" s="10"/>
      <c r="AJ510" s="10"/>
    </row>
    <row r="511" spans="12:36" ht="13">
      <c r="L511" s="69"/>
      <c r="X511" s="10"/>
      <c r="AJ511" s="10"/>
    </row>
    <row r="512" spans="12:36" ht="13">
      <c r="L512" s="69"/>
      <c r="X512" s="10"/>
      <c r="AJ512" s="10"/>
    </row>
    <row r="513" spans="12:36" ht="13">
      <c r="L513" s="69"/>
      <c r="X513" s="10"/>
      <c r="AJ513" s="10"/>
    </row>
    <row r="514" spans="12:36" ht="13">
      <c r="L514" s="69"/>
      <c r="X514" s="10"/>
      <c r="AJ514" s="10"/>
    </row>
    <row r="515" spans="12:36" ht="13">
      <c r="L515" s="69"/>
      <c r="X515" s="10"/>
      <c r="AJ515" s="10"/>
    </row>
    <row r="516" spans="12:36" ht="13">
      <c r="L516" s="69"/>
      <c r="X516" s="10"/>
      <c r="AJ516" s="10"/>
    </row>
    <row r="517" spans="12:36" ht="13">
      <c r="L517" s="69"/>
      <c r="X517" s="10"/>
      <c r="AJ517" s="10"/>
    </row>
    <row r="518" spans="12:36" ht="13">
      <c r="L518" s="69"/>
      <c r="X518" s="10"/>
      <c r="AJ518" s="10"/>
    </row>
    <row r="519" spans="12:36" ht="13">
      <c r="L519" s="69"/>
      <c r="X519" s="10"/>
      <c r="AJ519" s="10"/>
    </row>
    <row r="520" spans="12:36" ht="13">
      <c r="L520" s="69"/>
      <c r="X520" s="10"/>
      <c r="AJ520" s="10"/>
    </row>
    <row r="521" spans="12:36" ht="13">
      <c r="L521" s="69"/>
      <c r="X521" s="10"/>
      <c r="AJ521" s="10"/>
    </row>
    <row r="522" spans="12:36" ht="13">
      <c r="L522" s="69"/>
      <c r="X522" s="10"/>
      <c r="AJ522" s="10"/>
    </row>
    <row r="523" spans="12:36" ht="13">
      <c r="L523" s="69"/>
      <c r="X523" s="10"/>
      <c r="AJ523" s="10"/>
    </row>
    <row r="524" spans="12:36" ht="13">
      <c r="L524" s="69"/>
      <c r="X524" s="10"/>
      <c r="AJ524" s="10"/>
    </row>
    <row r="525" spans="12:36" ht="13">
      <c r="L525" s="69"/>
      <c r="X525" s="10"/>
      <c r="AJ525" s="10"/>
    </row>
    <row r="526" spans="12:36" ht="13">
      <c r="L526" s="69"/>
      <c r="X526" s="10"/>
      <c r="AJ526" s="10"/>
    </row>
    <row r="527" spans="12:36" ht="13">
      <c r="L527" s="69"/>
      <c r="X527" s="10"/>
      <c r="AJ527" s="10"/>
    </row>
    <row r="528" spans="12:36" ht="13">
      <c r="L528" s="69"/>
      <c r="X528" s="10"/>
      <c r="AJ528" s="10"/>
    </row>
    <row r="529" spans="12:36" ht="13">
      <c r="L529" s="69"/>
      <c r="X529" s="10"/>
      <c r="AJ529" s="10"/>
    </row>
    <row r="530" spans="12:36" ht="13">
      <c r="L530" s="69"/>
      <c r="X530" s="10"/>
      <c r="AJ530" s="10"/>
    </row>
    <row r="531" spans="12:36" ht="13">
      <c r="L531" s="69"/>
      <c r="X531" s="10"/>
      <c r="AJ531" s="10"/>
    </row>
    <row r="532" spans="12:36" ht="13">
      <c r="L532" s="69"/>
      <c r="X532" s="10"/>
      <c r="AJ532" s="10"/>
    </row>
    <row r="533" spans="12:36" ht="13">
      <c r="L533" s="69"/>
      <c r="X533" s="10"/>
      <c r="AJ533" s="10"/>
    </row>
    <row r="534" spans="12:36" ht="13">
      <c r="L534" s="69"/>
      <c r="X534" s="10"/>
      <c r="AJ534" s="10"/>
    </row>
    <row r="535" spans="12:36" ht="13">
      <c r="L535" s="69"/>
      <c r="X535" s="10"/>
      <c r="AJ535" s="10"/>
    </row>
    <row r="536" spans="12:36" ht="13">
      <c r="L536" s="69"/>
      <c r="X536" s="10"/>
      <c r="AJ536" s="10"/>
    </row>
    <row r="537" spans="12:36" ht="13">
      <c r="L537" s="69"/>
      <c r="X537" s="10"/>
      <c r="AJ537" s="10"/>
    </row>
    <row r="538" spans="12:36" ht="13">
      <c r="L538" s="69"/>
      <c r="X538" s="10"/>
      <c r="AJ538" s="10"/>
    </row>
    <row r="539" spans="12:36" ht="13">
      <c r="L539" s="69"/>
      <c r="X539" s="10"/>
      <c r="AJ539" s="10"/>
    </row>
    <row r="540" spans="12:36" ht="13">
      <c r="L540" s="69"/>
      <c r="X540" s="10"/>
      <c r="AJ540" s="10"/>
    </row>
    <row r="541" spans="12:36" ht="13">
      <c r="L541" s="69"/>
      <c r="X541" s="10"/>
      <c r="AJ541" s="10"/>
    </row>
    <row r="542" spans="12:36" ht="13">
      <c r="L542" s="69"/>
      <c r="X542" s="10"/>
      <c r="AJ542" s="10"/>
    </row>
    <row r="543" spans="12:36" ht="13">
      <c r="L543" s="69"/>
      <c r="X543" s="10"/>
      <c r="AJ543" s="10"/>
    </row>
    <row r="544" spans="12:36" ht="13">
      <c r="L544" s="69"/>
      <c r="X544" s="10"/>
      <c r="AJ544" s="10"/>
    </row>
    <row r="545" spans="12:36" ht="13">
      <c r="L545" s="69"/>
      <c r="X545" s="10"/>
      <c r="AJ545" s="10"/>
    </row>
    <row r="546" spans="12:36" ht="13">
      <c r="L546" s="69"/>
      <c r="X546" s="10"/>
      <c r="AJ546" s="10"/>
    </row>
    <row r="547" spans="12:36" ht="13">
      <c r="L547" s="69"/>
      <c r="X547" s="10"/>
      <c r="AJ547" s="10"/>
    </row>
    <row r="548" spans="12:36" ht="13">
      <c r="L548" s="69"/>
      <c r="X548" s="10"/>
      <c r="AJ548" s="10"/>
    </row>
    <row r="549" spans="12:36" ht="13">
      <c r="L549" s="69"/>
      <c r="X549" s="10"/>
      <c r="AJ549" s="10"/>
    </row>
    <row r="550" spans="12:36" ht="13">
      <c r="L550" s="69"/>
      <c r="X550" s="10"/>
      <c r="AJ550" s="10"/>
    </row>
    <row r="551" spans="12:36" ht="13">
      <c r="L551" s="69"/>
      <c r="X551" s="10"/>
      <c r="AJ551" s="10"/>
    </row>
    <row r="552" spans="12:36" ht="13">
      <c r="L552" s="69"/>
      <c r="X552" s="10"/>
      <c r="AJ552" s="10"/>
    </row>
    <row r="553" spans="12:36" ht="13">
      <c r="L553" s="69"/>
      <c r="X553" s="10"/>
      <c r="AJ553" s="10"/>
    </row>
    <row r="554" spans="12:36" ht="13">
      <c r="L554" s="69"/>
      <c r="X554" s="10"/>
      <c r="AJ554" s="10"/>
    </row>
    <row r="555" spans="12:36" ht="13">
      <c r="L555" s="69"/>
      <c r="X555" s="10"/>
      <c r="AJ555" s="10"/>
    </row>
    <row r="556" spans="12:36" ht="13">
      <c r="L556" s="69"/>
      <c r="X556" s="10"/>
      <c r="AJ556" s="10"/>
    </row>
    <row r="557" spans="12:36" ht="13">
      <c r="L557" s="69"/>
      <c r="X557" s="10"/>
      <c r="AJ557" s="10"/>
    </row>
    <row r="558" spans="12:36" ht="13">
      <c r="L558" s="69"/>
      <c r="X558" s="10"/>
      <c r="AJ558" s="10"/>
    </row>
    <row r="559" spans="12:36" ht="13">
      <c r="L559" s="69"/>
      <c r="X559" s="10"/>
      <c r="AJ559" s="10"/>
    </row>
    <row r="560" spans="12:36" ht="13">
      <c r="L560" s="69"/>
      <c r="X560" s="10"/>
      <c r="AJ560" s="10"/>
    </row>
    <row r="561" spans="12:36" ht="13">
      <c r="L561" s="69"/>
      <c r="X561" s="10"/>
      <c r="AJ561" s="10"/>
    </row>
    <row r="562" spans="12:36" ht="13">
      <c r="L562" s="69"/>
      <c r="X562" s="10"/>
      <c r="AJ562" s="10"/>
    </row>
    <row r="563" spans="12:36" ht="13">
      <c r="L563" s="69"/>
      <c r="X563" s="10"/>
      <c r="AJ563" s="10"/>
    </row>
    <row r="564" spans="12:36" ht="13">
      <c r="L564" s="69"/>
      <c r="X564" s="10"/>
      <c r="AJ564" s="10"/>
    </row>
    <row r="565" spans="12:36" ht="13">
      <c r="L565" s="69"/>
      <c r="X565" s="10"/>
      <c r="AJ565" s="10"/>
    </row>
    <row r="566" spans="12:36" ht="13">
      <c r="L566" s="69"/>
      <c r="X566" s="10"/>
      <c r="AJ566" s="10"/>
    </row>
    <row r="567" spans="12:36" ht="13">
      <c r="L567" s="69"/>
      <c r="X567" s="10"/>
      <c r="AJ567" s="10"/>
    </row>
    <row r="568" spans="12:36" ht="13">
      <c r="L568" s="69"/>
      <c r="X568" s="10"/>
      <c r="AJ568" s="10"/>
    </row>
    <row r="569" spans="12:36" ht="13">
      <c r="L569" s="69"/>
      <c r="X569" s="10"/>
      <c r="AJ569" s="10"/>
    </row>
    <row r="570" spans="12:36" ht="13">
      <c r="L570" s="69"/>
      <c r="X570" s="10"/>
      <c r="AJ570" s="10"/>
    </row>
    <row r="571" spans="12:36" ht="13">
      <c r="L571" s="69"/>
      <c r="X571" s="10"/>
      <c r="AJ571" s="10"/>
    </row>
    <row r="572" spans="12:36" ht="13">
      <c r="L572" s="69"/>
      <c r="X572" s="10"/>
      <c r="AJ572" s="10"/>
    </row>
    <row r="573" spans="12:36" ht="13">
      <c r="L573" s="69"/>
      <c r="X573" s="10"/>
      <c r="AJ573" s="10"/>
    </row>
    <row r="574" spans="12:36" ht="13">
      <c r="L574" s="69"/>
      <c r="X574" s="10"/>
      <c r="AJ574" s="10"/>
    </row>
    <row r="575" spans="12:36" ht="13">
      <c r="L575" s="69"/>
      <c r="X575" s="10"/>
      <c r="AJ575" s="10"/>
    </row>
    <row r="576" spans="12:36" ht="13">
      <c r="L576" s="69"/>
      <c r="X576" s="10"/>
      <c r="AJ576" s="10"/>
    </row>
    <row r="577" spans="12:36" ht="13">
      <c r="L577" s="69"/>
      <c r="X577" s="10"/>
      <c r="AJ577" s="10"/>
    </row>
    <row r="578" spans="12:36" ht="13">
      <c r="L578" s="69"/>
      <c r="X578" s="10"/>
      <c r="AJ578" s="10"/>
    </row>
    <row r="579" spans="12:36" ht="13">
      <c r="L579" s="69"/>
      <c r="X579" s="10"/>
      <c r="AJ579" s="10"/>
    </row>
    <row r="580" spans="12:36" ht="13">
      <c r="L580" s="69"/>
      <c r="X580" s="10"/>
      <c r="AJ580" s="10"/>
    </row>
    <row r="581" spans="12:36" ht="13">
      <c r="L581" s="69"/>
      <c r="X581" s="10"/>
      <c r="AJ581" s="10"/>
    </row>
    <row r="582" spans="12:36" ht="13">
      <c r="L582" s="69"/>
      <c r="X582" s="10"/>
      <c r="AJ582" s="10"/>
    </row>
    <row r="583" spans="12:36" ht="13">
      <c r="L583" s="69"/>
      <c r="X583" s="10"/>
      <c r="AJ583" s="10"/>
    </row>
    <row r="584" spans="12:36" ht="13">
      <c r="L584" s="69"/>
      <c r="X584" s="10"/>
      <c r="AJ584" s="10"/>
    </row>
    <row r="585" spans="12:36" ht="13">
      <c r="L585" s="69"/>
      <c r="X585" s="10"/>
      <c r="AJ585" s="10"/>
    </row>
    <row r="586" spans="12:36" ht="13">
      <c r="L586" s="69"/>
      <c r="X586" s="10"/>
      <c r="AJ586" s="10"/>
    </row>
    <row r="587" spans="12:36" ht="13">
      <c r="L587" s="69"/>
      <c r="X587" s="10"/>
      <c r="AJ587" s="10"/>
    </row>
    <row r="588" spans="12:36" ht="13">
      <c r="L588" s="69"/>
      <c r="X588" s="10"/>
      <c r="AJ588" s="10"/>
    </row>
    <row r="589" spans="12:36" ht="13">
      <c r="L589" s="69"/>
      <c r="X589" s="10"/>
      <c r="AJ589" s="10"/>
    </row>
    <row r="590" spans="12:36" ht="13">
      <c r="L590" s="69"/>
      <c r="X590" s="10"/>
      <c r="AJ590" s="10"/>
    </row>
    <row r="591" spans="12:36" ht="13">
      <c r="L591" s="69"/>
      <c r="X591" s="10"/>
      <c r="AJ591" s="10"/>
    </row>
    <row r="592" spans="12:36" ht="13">
      <c r="L592" s="69"/>
      <c r="X592" s="10"/>
      <c r="AJ592" s="10"/>
    </row>
    <row r="593" spans="12:36" ht="13">
      <c r="L593" s="69"/>
      <c r="X593" s="10"/>
      <c r="AJ593" s="10"/>
    </row>
    <row r="594" spans="12:36" ht="13">
      <c r="L594" s="69"/>
      <c r="X594" s="10"/>
      <c r="AJ594" s="10"/>
    </row>
    <row r="595" spans="12:36" ht="13">
      <c r="L595" s="69"/>
      <c r="X595" s="10"/>
      <c r="AJ595" s="10"/>
    </row>
    <row r="596" spans="12:36" ht="13">
      <c r="L596" s="69"/>
      <c r="X596" s="10"/>
      <c r="AJ596" s="10"/>
    </row>
    <row r="597" spans="12:36" ht="13">
      <c r="L597" s="69"/>
      <c r="X597" s="10"/>
      <c r="AJ597" s="10"/>
    </row>
    <row r="598" spans="12:36" ht="13">
      <c r="L598" s="69"/>
      <c r="X598" s="10"/>
      <c r="AJ598" s="10"/>
    </row>
    <row r="599" spans="12:36" ht="13">
      <c r="L599" s="69"/>
      <c r="X599" s="10"/>
      <c r="AJ599" s="10"/>
    </row>
    <row r="600" spans="12:36" ht="13">
      <c r="L600" s="69"/>
      <c r="X600" s="10"/>
      <c r="AJ600" s="10"/>
    </row>
    <row r="601" spans="12:36" ht="13">
      <c r="L601" s="69"/>
      <c r="X601" s="10"/>
      <c r="AJ601" s="10"/>
    </row>
    <row r="602" spans="12:36" ht="13">
      <c r="L602" s="69"/>
      <c r="X602" s="10"/>
      <c r="AJ602" s="10"/>
    </row>
    <row r="603" spans="12:36" ht="13">
      <c r="L603" s="69"/>
      <c r="X603" s="10"/>
      <c r="AJ603" s="10"/>
    </row>
    <row r="604" spans="12:36" ht="13">
      <c r="L604" s="69"/>
      <c r="X604" s="10"/>
      <c r="AJ604" s="10"/>
    </row>
    <row r="605" spans="12:36" ht="13">
      <c r="L605" s="69"/>
      <c r="X605" s="10"/>
      <c r="AJ605" s="10"/>
    </row>
    <row r="606" spans="12:36" ht="13">
      <c r="L606" s="69"/>
      <c r="X606" s="10"/>
      <c r="AJ606" s="10"/>
    </row>
    <row r="607" spans="12:36" ht="13">
      <c r="L607" s="69"/>
      <c r="X607" s="10"/>
      <c r="AJ607" s="10"/>
    </row>
    <row r="608" spans="12:36" ht="13">
      <c r="L608" s="69"/>
      <c r="X608" s="10"/>
      <c r="AJ608" s="10"/>
    </row>
    <row r="609" spans="12:36" ht="13">
      <c r="L609" s="69"/>
      <c r="X609" s="10"/>
      <c r="AJ609" s="10"/>
    </row>
    <row r="610" spans="12:36" ht="13">
      <c r="L610" s="69"/>
      <c r="X610" s="10"/>
      <c r="AJ610" s="10"/>
    </row>
    <row r="611" spans="12:36" ht="13">
      <c r="L611" s="69"/>
      <c r="X611" s="10"/>
      <c r="AJ611" s="10"/>
    </row>
    <row r="612" spans="12:36" ht="13">
      <c r="L612" s="69"/>
      <c r="X612" s="10"/>
      <c r="AJ612" s="10"/>
    </row>
    <row r="613" spans="12:36" ht="13">
      <c r="L613" s="69"/>
      <c r="X613" s="10"/>
      <c r="AJ613" s="10"/>
    </row>
    <row r="614" spans="12:36" ht="13">
      <c r="L614" s="69"/>
      <c r="X614" s="10"/>
      <c r="AJ614" s="10"/>
    </row>
    <row r="615" spans="12:36" ht="13">
      <c r="L615" s="69"/>
      <c r="X615" s="10"/>
      <c r="AJ615" s="10"/>
    </row>
    <row r="616" spans="12:36" ht="13">
      <c r="L616" s="69"/>
      <c r="X616" s="10"/>
      <c r="AJ616" s="10"/>
    </row>
    <row r="617" spans="12:36" ht="13">
      <c r="L617" s="69"/>
      <c r="X617" s="10"/>
      <c r="AJ617" s="10"/>
    </row>
    <row r="618" spans="12:36" ht="13">
      <c r="L618" s="69"/>
      <c r="X618" s="10"/>
      <c r="AJ618" s="10"/>
    </row>
    <row r="619" spans="12:36" ht="13">
      <c r="L619" s="69"/>
      <c r="X619" s="10"/>
      <c r="AJ619" s="10"/>
    </row>
    <row r="620" spans="12:36" ht="13">
      <c r="L620" s="69"/>
      <c r="X620" s="10"/>
      <c r="AJ620" s="10"/>
    </row>
    <row r="621" spans="12:36" ht="13">
      <c r="L621" s="69"/>
      <c r="X621" s="10"/>
      <c r="AJ621" s="10"/>
    </row>
    <row r="622" spans="12:36" ht="13">
      <c r="L622" s="69"/>
      <c r="X622" s="10"/>
      <c r="AJ622" s="10"/>
    </row>
    <row r="623" spans="12:36" ht="13">
      <c r="L623" s="69"/>
      <c r="X623" s="10"/>
      <c r="AJ623" s="10"/>
    </row>
    <row r="624" spans="12:36" ht="13">
      <c r="L624" s="69"/>
      <c r="X624" s="10"/>
      <c r="AJ624" s="10"/>
    </row>
    <row r="625" spans="12:36" ht="13">
      <c r="L625" s="69"/>
      <c r="X625" s="10"/>
      <c r="AJ625" s="10"/>
    </row>
    <row r="626" spans="12:36" ht="13">
      <c r="L626" s="69"/>
      <c r="X626" s="10"/>
      <c r="AJ626" s="10"/>
    </row>
    <row r="627" spans="12:36" ht="13">
      <c r="L627" s="69"/>
      <c r="X627" s="10"/>
      <c r="AJ627" s="10"/>
    </row>
    <row r="628" spans="12:36" ht="13">
      <c r="L628" s="69"/>
      <c r="X628" s="10"/>
      <c r="AJ628" s="10"/>
    </row>
    <row r="629" spans="12:36" ht="13">
      <c r="L629" s="69"/>
      <c r="X629" s="10"/>
      <c r="AJ629" s="10"/>
    </row>
    <row r="630" spans="12:36" ht="13">
      <c r="L630" s="69"/>
      <c r="X630" s="10"/>
      <c r="AJ630" s="10"/>
    </row>
    <row r="631" spans="12:36" ht="13">
      <c r="L631" s="69"/>
      <c r="X631" s="10"/>
      <c r="AJ631" s="10"/>
    </row>
    <row r="632" spans="12:36" ht="13">
      <c r="L632" s="69"/>
      <c r="X632" s="10"/>
      <c r="AJ632" s="10"/>
    </row>
    <row r="633" spans="12:36" ht="13">
      <c r="L633" s="69"/>
      <c r="X633" s="10"/>
      <c r="AJ633" s="10"/>
    </row>
    <row r="634" spans="12:36" ht="13">
      <c r="L634" s="69"/>
      <c r="X634" s="10"/>
      <c r="AJ634" s="10"/>
    </row>
    <row r="635" spans="12:36" ht="13">
      <c r="L635" s="69"/>
      <c r="X635" s="10"/>
      <c r="AJ635" s="10"/>
    </row>
    <row r="636" spans="12:36" ht="13">
      <c r="L636" s="69"/>
      <c r="X636" s="10"/>
      <c r="AJ636" s="10"/>
    </row>
    <row r="637" spans="12:36" ht="13">
      <c r="L637" s="69"/>
      <c r="X637" s="10"/>
      <c r="AJ637" s="10"/>
    </row>
    <row r="638" spans="12:36" ht="13">
      <c r="L638" s="69"/>
      <c r="X638" s="10"/>
      <c r="AJ638" s="10"/>
    </row>
    <row r="639" spans="12:36" ht="13">
      <c r="L639" s="69"/>
      <c r="X639" s="10"/>
      <c r="AJ639" s="10"/>
    </row>
    <row r="640" spans="12:36" ht="13">
      <c r="L640" s="69"/>
      <c r="X640" s="10"/>
      <c r="AJ640" s="10"/>
    </row>
    <row r="641" spans="12:36" ht="13">
      <c r="L641" s="69"/>
      <c r="X641" s="10"/>
      <c r="AJ641" s="10"/>
    </row>
    <row r="642" spans="12:36" ht="13">
      <c r="L642" s="69"/>
      <c r="X642" s="10"/>
      <c r="AJ642" s="10"/>
    </row>
    <row r="643" spans="12:36" ht="13">
      <c r="L643" s="69"/>
      <c r="X643" s="10"/>
      <c r="AJ643" s="10"/>
    </row>
    <row r="644" spans="12:36" ht="13">
      <c r="L644" s="69"/>
      <c r="X644" s="10"/>
      <c r="AJ644" s="10"/>
    </row>
    <row r="645" spans="12:36" ht="13">
      <c r="L645" s="69"/>
      <c r="X645" s="10"/>
      <c r="AJ645" s="10"/>
    </row>
    <row r="646" spans="12:36" ht="13">
      <c r="L646" s="69"/>
      <c r="X646" s="10"/>
      <c r="AJ646" s="10"/>
    </row>
    <row r="647" spans="12:36" ht="13">
      <c r="L647" s="69"/>
      <c r="X647" s="10"/>
      <c r="AJ647" s="10"/>
    </row>
    <row r="648" spans="12:36" ht="13">
      <c r="L648" s="69"/>
      <c r="X648" s="10"/>
      <c r="AJ648" s="10"/>
    </row>
    <row r="649" spans="12:36" ht="13">
      <c r="L649" s="69"/>
      <c r="X649" s="10"/>
      <c r="AJ649" s="10"/>
    </row>
    <row r="650" spans="12:36" ht="13">
      <c r="L650" s="69"/>
      <c r="X650" s="10"/>
      <c r="AJ650" s="10"/>
    </row>
    <row r="651" spans="12:36" ht="13">
      <c r="L651" s="69"/>
      <c r="X651" s="10"/>
      <c r="AJ651" s="10"/>
    </row>
    <row r="652" spans="12:36" ht="13">
      <c r="L652" s="69"/>
      <c r="X652" s="10"/>
      <c r="AJ652" s="10"/>
    </row>
    <row r="653" spans="12:36" ht="13">
      <c r="L653" s="69"/>
      <c r="X653" s="10"/>
      <c r="AJ653" s="10"/>
    </row>
    <row r="654" spans="12:36" ht="13">
      <c r="L654" s="69"/>
      <c r="X654" s="10"/>
      <c r="AJ654" s="10"/>
    </row>
    <row r="655" spans="12:36" ht="13">
      <c r="L655" s="69"/>
      <c r="X655" s="10"/>
      <c r="AJ655" s="10"/>
    </row>
    <row r="656" spans="12:36" ht="13">
      <c r="L656" s="69"/>
      <c r="X656" s="10"/>
      <c r="AJ656" s="10"/>
    </row>
    <row r="657" spans="12:36" ht="13">
      <c r="L657" s="69"/>
      <c r="X657" s="10"/>
      <c r="AJ657" s="10"/>
    </row>
    <row r="658" spans="12:36" ht="13">
      <c r="L658" s="69"/>
      <c r="X658" s="10"/>
      <c r="AJ658" s="10"/>
    </row>
    <row r="659" spans="12:36" ht="13">
      <c r="L659" s="69"/>
      <c r="X659" s="10"/>
      <c r="AJ659" s="10"/>
    </row>
    <row r="660" spans="12:36" ht="13">
      <c r="L660" s="69"/>
      <c r="X660" s="10"/>
      <c r="AJ660" s="10"/>
    </row>
    <row r="661" spans="12:36" ht="13">
      <c r="L661" s="69"/>
      <c r="X661" s="10"/>
      <c r="AJ661" s="10"/>
    </row>
    <row r="662" spans="12:36" ht="13">
      <c r="L662" s="69"/>
      <c r="X662" s="10"/>
      <c r="AJ662" s="10"/>
    </row>
    <row r="663" spans="12:36" ht="13">
      <c r="L663" s="69"/>
      <c r="X663" s="10"/>
      <c r="AJ663" s="10"/>
    </row>
    <row r="664" spans="12:36" ht="13">
      <c r="L664" s="69"/>
      <c r="X664" s="10"/>
      <c r="AJ664" s="10"/>
    </row>
    <row r="665" spans="12:36" ht="13">
      <c r="L665" s="69"/>
      <c r="X665" s="10"/>
      <c r="AJ665" s="10"/>
    </row>
    <row r="666" spans="12:36" ht="13">
      <c r="L666" s="69"/>
      <c r="X666" s="10"/>
      <c r="AJ666" s="10"/>
    </row>
    <row r="667" spans="12:36" ht="13">
      <c r="L667" s="69"/>
      <c r="X667" s="10"/>
      <c r="AJ667" s="10"/>
    </row>
    <row r="668" spans="12:36" ht="13">
      <c r="L668" s="69"/>
      <c r="X668" s="10"/>
      <c r="AJ668" s="10"/>
    </row>
    <row r="669" spans="12:36" ht="13">
      <c r="L669" s="69"/>
      <c r="X669" s="10"/>
      <c r="AJ669" s="10"/>
    </row>
    <row r="670" spans="12:36" ht="13">
      <c r="L670" s="69"/>
      <c r="X670" s="10"/>
      <c r="AJ670" s="10"/>
    </row>
    <row r="671" spans="12:36" ht="13">
      <c r="L671" s="69"/>
      <c r="X671" s="10"/>
      <c r="AJ671" s="10"/>
    </row>
    <row r="672" spans="12:36" ht="13">
      <c r="L672" s="69"/>
      <c r="X672" s="10"/>
      <c r="AJ672" s="10"/>
    </row>
    <row r="673" spans="12:36" ht="13">
      <c r="L673" s="69"/>
      <c r="X673" s="10"/>
      <c r="AJ673" s="10"/>
    </row>
    <row r="674" spans="12:36" ht="13">
      <c r="L674" s="69"/>
      <c r="X674" s="10"/>
      <c r="AJ674" s="10"/>
    </row>
    <row r="675" spans="12:36" ht="13">
      <c r="L675" s="69"/>
      <c r="X675" s="10"/>
      <c r="AJ675" s="10"/>
    </row>
    <row r="676" spans="12:36" ht="13">
      <c r="L676" s="69"/>
      <c r="X676" s="10"/>
      <c r="AJ676" s="10"/>
    </row>
    <row r="677" spans="12:36" ht="13">
      <c r="L677" s="69"/>
      <c r="X677" s="10"/>
      <c r="AJ677" s="10"/>
    </row>
    <row r="678" spans="12:36" ht="13">
      <c r="L678" s="69"/>
      <c r="X678" s="10"/>
      <c r="AJ678" s="10"/>
    </row>
    <row r="679" spans="12:36" ht="13">
      <c r="L679" s="69"/>
      <c r="X679" s="10"/>
      <c r="AJ679" s="10"/>
    </row>
    <row r="680" spans="12:36" ht="13">
      <c r="L680" s="69"/>
      <c r="X680" s="10"/>
      <c r="AJ680" s="10"/>
    </row>
    <row r="681" spans="12:36" ht="13">
      <c r="L681" s="69"/>
      <c r="X681" s="10"/>
      <c r="AJ681" s="10"/>
    </row>
    <row r="682" spans="12:36" ht="13">
      <c r="L682" s="69"/>
      <c r="X682" s="10"/>
      <c r="AJ682" s="10"/>
    </row>
    <row r="683" spans="12:36" ht="13">
      <c r="L683" s="69"/>
      <c r="X683" s="10"/>
      <c r="AJ683" s="10"/>
    </row>
    <row r="684" spans="12:36" ht="13">
      <c r="L684" s="69"/>
      <c r="X684" s="10"/>
      <c r="AJ684" s="10"/>
    </row>
    <row r="685" spans="12:36" ht="13">
      <c r="L685" s="69"/>
      <c r="X685" s="10"/>
      <c r="AJ685" s="10"/>
    </row>
    <row r="686" spans="12:36" ht="13">
      <c r="L686" s="69"/>
      <c r="X686" s="10"/>
      <c r="AJ686" s="10"/>
    </row>
    <row r="687" spans="12:36" ht="13">
      <c r="L687" s="69"/>
      <c r="X687" s="10"/>
      <c r="AJ687" s="10"/>
    </row>
    <row r="688" spans="12:36" ht="13">
      <c r="L688" s="69"/>
      <c r="X688" s="10"/>
      <c r="AJ688" s="10"/>
    </row>
    <row r="689" spans="12:36" ht="13">
      <c r="L689" s="69"/>
      <c r="X689" s="10"/>
      <c r="AJ689" s="10"/>
    </row>
    <row r="690" spans="12:36" ht="13">
      <c r="L690" s="69"/>
      <c r="X690" s="10"/>
      <c r="AJ690" s="10"/>
    </row>
    <row r="691" spans="12:36" ht="13">
      <c r="L691" s="69"/>
      <c r="X691" s="10"/>
      <c r="AJ691" s="10"/>
    </row>
    <row r="692" spans="12:36" ht="13">
      <c r="L692" s="69"/>
      <c r="X692" s="10"/>
      <c r="AJ692" s="10"/>
    </row>
    <row r="693" spans="12:36" ht="13">
      <c r="L693" s="69"/>
      <c r="X693" s="10"/>
      <c r="AJ693" s="10"/>
    </row>
    <row r="694" spans="12:36" ht="13">
      <c r="L694" s="69"/>
      <c r="X694" s="10"/>
      <c r="AJ694" s="10"/>
    </row>
    <row r="695" spans="12:36" ht="13">
      <c r="L695" s="69"/>
      <c r="X695" s="10"/>
      <c r="AJ695" s="10"/>
    </row>
    <row r="696" spans="12:36" ht="13">
      <c r="L696" s="69"/>
      <c r="X696" s="10"/>
      <c r="AJ696" s="10"/>
    </row>
    <row r="697" spans="12:36" ht="13">
      <c r="L697" s="69"/>
      <c r="X697" s="10"/>
      <c r="AJ697" s="10"/>
    </row>
    <row r="698" spans="12:36" ht="13">
      <c r="L698" s="69"/>
      <c r="X698" s="10"/>
      <c r="AJ698" s="10"/>
    </row>
    <row r="699" spans="12:36" ht="13">
      <c r="L699" s="69"/>
      <c r="X699" s="10"/>
      <c r="AJ699" s="10"/>
    </row>
    <row r="700" spans="12:36" ht="13">
      <c r="L700" s="69"/>
      <c r="X700" s="10"/>
      <c r="AJ700" s="10"/>
    </row>
    <row r="701" spans="12:36" ht="13">
      <c r="L701" s="69"/>
      <c r="X701" s="10"/>
      <c r="AJ701" s="10"/>
    </row>
    <row r="702" spans="12:36" ht="13">
      <c r="L702" s="69"/>
      <c r="X702" s="10"/>
      <c r="AJ702" s="10"/>
    </row>
    <row r="703" spans="12:36" ht="13">
      <c r="L703" s="69"/>
      <c r="X703" s="10"/>
      <c r="AJ703" s="10"/>
    </row>
    <row r="704" spans="12:36" ht="13">
      <c r="L704" s="69"/>
      <c r="X704" s="10"/>
      <c r="AJ704" s="10"/>
    </row>
    <row r="705" spans="12:36" ht="13">
      <c r="L705" s="69"/>
      <c r="X705" s="10"/>
      <c r="AJ705" s="10"/>
    </row>
    <row r="706" spans="12:36" ht="13">
      <c r="L706" s="69"/>
      <c r="X706" s="10"/>
      <c r="AJ706" s="10"/>
    </row>
    <row r="707" spans="12:36" ht="13">
      <c r="L707" s="69"/>
      <c r="X707" s="10"/>
      <c r="AJ707" s="10"/>
    </row>
    <row r="708" spans="12:36" ht="13">
      <c r="L708" s="69"/>
      <c r="X708" s="10"/>
      <c r="AJ708" s="10"/>
    </row>
    <row r="709" spans="12:36" ht="13">
      <c r="L709" s="69"/>
      <c r="X709" s="10"/>
      <c r="AJ709" s="10"/>
    </row>
    <row r="710" spans="12:36" ht="13">
      <c r="L710" s="69"/>
      <c r="X710" s="10"/>
      <c r="AJ710" s="10"/>
    </row>
    <row r="711" spans="12:36" ht="13">
      <c r="L711" s="69"/>
      <c r="X711" s="10"/>
      <c r="AJ711" s="10"/>
    </row>
    <row r="712" spans="12:36" ht="13">
      <c r="L712" s="69"/>
      <c r="X712" s="10"/>
      <c r="AJ712" s="10"/>
    </row>
    <row r="713" spans="12:36" ht="13">
      <c r="L713" s="69"/>
      <c r="X713" s="10"/>
      <c r="AJ713" s="10"/>
    </row>
    <row r="714" spans="12:36" ht="13">
      <c r="L714" s="69"/>
      <c r="X714" s="10"/>
      <c r="AJ714" s="10"/>
    </row>
    <row r="715" spans="12:36" ht="13">
      <c r="L715" s="69"/>
      <c r="X715" s="10"/>
      <c r="AJ715" s="10"/>
    </row>
    <row r="716" spans="12:36" ht="13">
      <c r="L716" s="69"/>
      <c r="X716" s="10"/>
      <c r="AJ716" s="10"/>
    </row>
    <row r="717" spans="12:36" ht="13">
      <c r="L717" s="69"/>
      <c r="X717" s="10"/>
      <c r="AJ717" s="10"/>
    </row>
    <row r="718" spans="12:36" ht="13">
      <c r="L718" s="69"/>
      <c r="X718" s="10"/>
      <c r="AJ718" s="10"/>
    </row>
    <row r="719" spans="12:36" ht="13">
      <c r="L719" s="69"/>
      <c r="X719" s="10"/>
      <c r="AJ719" s="10"/>
    </row>
    <row r="720" spans="12:36" ht="13">
      <c r="L720" s="69"/>
      <c r="X720" s="10"/>
      <c r="AJ720" s="10"/>
    </row>
    <row r="721" spans="12:36" ht="13">
      <c r="L721" s="69"/>
      <c r="X721" s="10"/>
      <c r="AJ721" s="10"/>
    </row>
    <row r="722" spans="12:36" ht="13">
      <c r="L722" s="69"/>
      <c r="X722" s="10"/>
      <c r="AJ722" s="10"/>
    </row>
    <row r="723" spans="12:36" ht="13">
      <c r="L723" s="69"/>
      <c r="X723" s="10"/>
      <c r="AJ723" s="10"/>
    </row>
    <row r="724" spans="12:36" ht="13">
      <c r="L724" s="69"/>
      <c r="X724" s="10"/>
      <c r="AJ724" s="10"/>
    </row>
    <row r="725" spans="12:36" ht="13">
      <c r="L725" s="69"/>
      <c r="X725" s="10"/>
      <c r="AJ725" s="10"/>
    </row>
    <row r="726" spans="12:36" ht="13">
      <c r="L726" s="69"/>
      <c r="X726" s="10"/>
      <c r="AJ726" s="10"/>
    </row>
    <row r="727" spans="12:36" ht="13">
      <c r="L727" s="69"/>
      <c r="X727" s="10"/>
      <c r="AJ727" s="10"/>
    </row>
    <row r="728" spans="12:36" ht="13">
      <c r="L728" s="69"/>
      <c r="X728" s="10"/>
      <c r="AJ728" s="10"/>
    </row>
    <row r="729" spans="12:36" ht="13">
      <c r="L729" s="69"/>
      <c r="X729" s="10"/>
      <c r="AJ729" s="10"/>
    </row>
    <row r="730" spans="12:36" ht="13">
      <c r="L730" s="69"/>
      <c r="X730" s="10"/>
      <c r="AJ730" s="10"/>
    </row>
    <row r="731" spans="12:36" ht="13">
      <c r="L731" s="69"/>
      <c r="X731" s="10"/>
      <c r="AJ731" s="10"/>
    </row>
    <row r="732" spans="12:36" ht="13">
      <c r="L732" s="69"/>
      <c r="X732" s="10"/>
      <c r="AJ732" s="10"/>
    </row>
    <row r="733" spans="12:36" ht="13">
      <c r="L733" s="69"/>
      <c r="X733" s="10"/>
      <c r="AJ733" s="10"/>
    </row>
    <row r="734" spans="12:36" ht="13">
      <c r="L734" s="69"/>
      <c r="X734" s="10"/>
      <c r="AJ734" s="10"/>
    </row>
    <row r="735" spans="12:36" ht="13">
      <c r="L735" s="69"/>
      <c r="X735" s="10"/>
      <c r="AJ735" s="10"/>
    </row>
    <row r="736" spans="12:36" ht="13">
      <c r="L736" s="69"/>
      <c r="X736" s="10"/>
      <c r="AJ736" s="10"/>
    </row>
    <row r="737" spans="12:36" ht="13">
      <c r="L737" s="69"/>
      <c r="X737" s="10"/>
      <c r="AJ737" s="10"/>
    </row>
    <row r="738" spans="12:36" ht="13">
      <c r="L738" s="69"/>
      <c r="X738" s="10"/>
      <c r="AJ738" s="10"/>
    </row>
    <row r="739" spans="12:36" ht="13">
      <c r="L739" s="69"/>
      <c r="X739" s="10"/>
      <c r="AJ739" s="10"/>
    </row>
    <row r="740" spans="12:36" ht="13">
      <c r="L740" s="69"/>
      <c r="X740" s="10"/>
      <c r="AJ740" s="10"/>
    </row>
    <row r="741" spans="12:36" ht="13">
      <c r="L741" s="69"/>
      <c r="X741" s="10"/>
      <c r="AJ741" s="10"/>
    </row>
    <row r="742" spans="12:36" ht="13">
      <c r="L742" s="69"/>
      <c r="X742" s="10"/>
      <c r="AJ742" s="10"/>
    </row>
    <row r="743" spans="12:36" ht="13">
      <c r="L743" s="69"/>
      <c r="X743" s="10"/>
      <c r="AJ743" s="10"/>
    </row>
    <row r="744" spans="12:36" ht="13">
      <c r="L744" s="69"/>
      <c r="X744" s="10"/>
      <c r="AJ744" s="10"/>
    </row>
    <row r="745" spans="12:36" ht="13">
      <c r="L745" s="69"/>
      <c r="X745" s="10"/>
      <c r="AJ745" s="10"/>
    </row>
    <row r="746" spans="12:36" ht="13">
      <c r="L746" s="69"/>
      <c r="X746" s="10"/>
      <c r="AJ746" s="10"/>
    </row>
    <row r="747" spans="12:36" ht="13">
      <c r="L747" s="69"/>
      <c r="X747" s="10"/>
      <c r="AJ747" s="10"/>
    </row>
    <row r="748" spans="12:36" ht="13">
      <c r="L748" s="69"/>
      <c r="X748" s="10"/>
      <c r="AJ748" s="10"/>
    </row>
    <row r="749" spans="12:36" ht="13">
      <c r="L749" s="69"/>
      <c r="X749" s="10"/>
      <c r="AJ749" s="10"/>
    </row>
    <row r="750" spans="12:36" ht="13">
      <c r="L750" s="69"/>
      <c r="X750" s="10"/>
      <c r="AJ750" s="10"/>
    </row>
    <row r="751" spans="12:36" ht="13">
      <c r="L751" s="69"/>
      <c r="X751" s="10"/>
      <c r="AJ751" s="10"/>
    </row>
    <row r="752" spans="12:36" ht="13">
      <c r="L752" s="69"/>
      <c r="X752" s="10"/>
      <c r="AJ752" s="10"/>
    </row>
    <row r="753" spans="12:36" ht="13">
      <c r="L753" s="69"/>
      <c r="X753" s="10"/>
      <c r="AJ753" s="10"/>
    </row>
    <row r="754" spans="12:36" ht="13">
      <c r="L754" s="69"/>
      <c r="X754" s="10"/>
      <c r="AJ754" s="10"/>
    </row>
    <row r="755" spans="12:36" ht="13">
      <c r="L755" s="69"/>
      <c r="X755" s="10"/>
      <c r="AJ755" s="10"/>
    </row>
    <row r="756" spans="12:36" ht="13">
      <c r="L756" s="69"/>
      <c r="X756" s="10"/>
      <c r="AJ756" s="10"/>
    </row>
    <row r="757" spans="12:36" ht="13">
      <c r="L757" s="69"/>
      <c r="X757" s="10"/>
      <c r="AJ757" s="10"/>
    </row>
    <row r="758" spans="12:36" ht="13">
      <c r="L758" s="69"/>
      <c r="X758" s="10"/>
      <c r="AJ758" s="10"/>
    </row>
    <row r="759" spans="12:36" ht="13">
      <c r="L759" s="69"/>
      <c r="X759" s="10"/>
      <c r="AJ759" s="10"/>
    </row>
    <row r="760" spans="12:36" ht="13">
      <c r="L760" s="69"/>
      <c r="X760" s="10"/>
      <c r="AJ760" s="10"/>
    </row>
    <row r="761" spans="12:36" ht="13">
      <c r="L761" s="69"/>
      <c r="X761" s="10"/>
      <c r="AJ761" s="10"/>
    </row>
    <row r="762" spans="12:36" ht="13">
      <c r="L762" s="69"/>
      <c r="X762" s="10"/>
      <c r="AJ762" s="10"/>
    </row>
    <row r="763" spans="12:36" ht="13">
      <c r="L763" s="69"/>
      <c r="X763" s="10"/>
      <c r="AJ763" s="10"/>
    </row>
    <row r="764" spans="12:36" ht="13">
      <c r="L764" s="69"/>
      <c r="X764" s="10"/>
      <c r="AJ764" s="10"/>
    </row>
    <row r="765" spans="12:36" ht="13">
      <c r="L765" s="69"/>
      <c r="X765" s="10"/>
      <c r="AJ765" s="10"/>
    </row>
    <row r="766" spans="12:36" ht="13">
      <c r="L766" s="69"/>
      <c r="X766" s="10"/>
      <c r="AJ766" s="10"/>
    </row>
    <row r="767" spans="12:36" ht="13">
      <c r="L767" s="69"/>
      <c r="X767" s="10"/>
      <c r="AJ767" s="10"/>
    </row>
    <row r="768" spans="12:36" ht="13">
      <c r="L768" s="69"/>
      <c r="X768" s="10"/>
      <c r="AJ768" s="10"/>
    </row>
    <row r="769" spans="12:36" ht="13">
      <c r="L769" s="69"/>
      <c r="X769" s="10"/>
      <c r="AJ769" s="10"/>
    </row>
    <row r="770" spans="12:36" ht="13">
      <c r="L770" s="69"/>
      <c r="X770" s="10"/>
      <c r="AJ770" s="10"/>
    </row>
    <row r="771" spans="12:36" ht="13">
      <c r="L771" s="69"/>
      <c r="X771" s="10"/>
      <c r="AJ771" s="10"/>
    </row>
    <row r="772" spans="12:36" ht="13">
      <c r="L772" s="69"/>
      <c r="X772" s="10"/>
      <c r="AJ772" s="10"/>
    </row>
    <row r="773" spans="12:36" ht="13">
      <c r="L773" s="69"/>
      <c r="X773" s="10"/>
      <c r="AJ773" s="10"/>
    </row>
    <row r="774" spans="12:36" ht="13">
      <c r="L774" s="69"/>
      <c r="X774" s="10"/>
      <c r="AJ774" s="10"/>
    </row>
    <row r="775" spans="12:36" ht="13">
      <c r="L775" s="69"/>
      <c r="X775" s="10"/>
      <c r="AJ775" s="10"/>
    </row>
    <row r="776" spans="12:36" ht="13">
      <c r="L776" s="69"/>
      <c r="X776" s="10"/>
      <c r="AJ776" s="10"/>
    </row>
    <row r="777" spans="12:36" ht="13">
      <c r="L777" s="69"/>
      <c r="X777" s="10"/>
      <c r="AJ777" s="10"/>
    </row>
    <row r="778" spans="12:36" ht="13">
      <c r="L778" s="69"/>
      <c r="X778" s="10"/>
      <c r="AJ778" s="10"/>
    </row>
    <row r="779" spans="12:36" ht="13">
      <c r="L779" s="69"/>
      <c r="X779" s="10"/>
      <c r="AJ779" s="10"/>
    </row>
    <row r="780" spans="12:36" ht="13">
      <c r="L780" s="69"/>
      <c r="X780" s="10"/>
      <c r="AJ780" s="10"/>
    </row>
    <row r="781" spans="12:36" ht="13">
      <c r="L781" s="69"/>
      <c r="X781" s="10"/>
      <c r="AJ781" s="10"/>
    </row>
    <row r="782" spans="12:36" ht="13">
      <c r="L782" s="69"/>
      <c r="X782" s="10"/>
      <c r="AJ782" s="10"/>
    </row>
    <row r="783" spans="12:36" ht="13">
      <c r="L783" s="69"/>
      <c r="X783" s="10"/>
      <c r="AJ783" s="10"/>
    </row>
    <row r="784" spans="12:36" ht="13">
      <c r="L784" s="69"/>
      <c r="X784" s="10"/>
      <c r="AJ784" s="10"/>
    </row>
    <row r="785" spans="12:36" ht="13">
      <c r="L785" s="69"/>
      <c r="X785" s="10"/>
      <c r="AJ785" s="10"/>
    </row>
    <row r="786" spans="12:36" ht="13">
      <c r="L786" s="69"/>
      <c r="X786" s="10"/>
      <c r="AJ786" s="10"/>
    </row>
    <row r="787" spans="12:36" ht="13">
      <c r="L787" s="69"/>
      <c r="X787" s="10"/>
      <c r="AJ787" s="10"/>
    </row>
    <row r="788" spans="12:36" ht="13">
      <c r="L788" s="69"/>
      <c r="X788" s="10"/>
      <c r="AJ788" s="10"/>
    </row>
    <row r="789" spans="12:36" ht="13">
      <c r="L789" s="69"/>
      <c r="X789" s="10"/>
      <c r="AJ789" s="10"/>
    </row>
    <row r="790" spans="12:36" ht="13">
      <c r="L790" s="69"/>
      <c r="X790" s="10"/>
      <c r="AJ790" s="10"/>
    </row>
    <row r="791" spans="12:36" ht="13">
      <c r="L791" s="69"/>
      <c r="X791" s="10"/>
      <c r="AJ791" s="10"/>
    </row>
    <row r="792" spans="12:36" ht="13">
      <c r="L792" s="69"/>
      <c r="X792" s="10"/>
      <c r="AJ792" s="10"/>
    </row>
    <row r="793" spans="12:36" ht="13">
      <c r="L793" s="69"/>
      <c r="X793" s="10"/>
      <c r="AJ793" s="10"/>
    </row>
    <row r="794" spans="12:36" ht="13">
      <c r="L794" s="69"/>
      <c r="X794" s="10"/>
      <c r="AJ794" s="10"/>
    </row>
    <row r="795" spans="12:36" ht="13">
      <c r="L795" s="69"/>
      <c r="X795" s="10"/>
      <c r="AJ795" s="10"/>
    </row>
    <row r="796" spans="12:36" ht="13">
      <c r="L796" s="69"/>
      <c r="X796" s="10"/>
      <c r="AJ796" s="10"/>
    </row>
    <row r="797" spans="12:36" ht="13">
      <c r="L797" s="69"/>
      <c r="X797" s="10"/>
      <c r="AJ797" s="10"/>
    </row>
    <row r="798" spans="12:36" ht="13">
      <c r="L798" s="69"/>
      <c r="X798" s="10"/>
      <c r="AJ798" s="10"/>
    </row>
    <row r="799" spans="12:36" ht="13">
      <c r="L799" s="69"/>
      <c r="X799" s="10"/>
      <c r="AJ799" s="10"/>
    </row>
    <row r="800" spans="12:36" ht="13">
      <c r="L800" s="69"/>
      <c r="X800" s="10"/>
      <c r="AJ800" s="10"/>
    </row>
    <row r="801" spans="12:36" ht="13">
      <c r="L801" s="69"/>
      <c r="X801" s="10"/>
      <c r="AJ801" s="10"/>
    </row>
    <row r="802" spans="12:36" ht="13">
      <c r="L802" s="69"/>
      <c r="X802" s="10"/>
      <c r="AJ802" s="10"/>
    </row>
    <row r="803" spans="12:36" ht="13">
      <c r="L803" s="69"/>
      <c r="X803" s="10"/>
      <c r="AJ803" s="10"/>
    </row>
    <row r="804" spans="12:36" ht="13">
      <c r="L804" s="69"/>
      <c r="X804" s="10"/>
      <c r="AJ804" s="10"/>
    </row>
    <row r="805" spans="12:36" ht="13">
      <c r="L805" s="69"/>
      <c r="X805" s="10"/>
      <c r="AJ805" s="10"/>
    </row>
    <row r="806" spans="12:36" ht="13">
      <c r="L806" s="69"/>
      <c r="X806" s="10"/>
      <c r="AJ806" s="10"/>
    </row>
    <row r="807" spans="12:36" ht="13">
      <c r="L807" s="69"/>
      <c r="X807" s="10"/>
      <c r="AJ807" s="10"/>
    </row>
    <row r="808" spans="12:36" ht="13">
      <c r="L808" s="69"/>
      <c r="X808" s="10"/>
      <c r="AJ808" s="10"/>
    </row>
    <row r="809" spans="12:36" ht="13">
      <c r="L809" s="69"/>
      <c r="X809" s="10"/>
      <c r="AJ809" s="10"/>
    </row>
    <row r="810" spans="12:36" ht="13">
      <c r="L810" s="69"/>
      <c r="X810" s="10"/>
      <c r="AJ810" s="10"/>
    </row>
    <row r="811" spans="12:36" ht="13">
      <c r="L811" s="69"/>
      <c r="X811" s="10"/>
      <c r="AJ811" s="10"/>
    </row>
    <row r="812" spans="12:36" ht="13">
      <c r="L812" s="69"/>
      <c r="X812" s="10"/>
      <c r="AJ812" s="10"/>
    </row>
    <row r="813" spans="12:36" ht="13">
      <c r="L813" s="69"/>
      <c r="X813" s="10"/>
      <c r="AJ813" s="10"/>
    </row>
    <row r="814" spans="12:36" ht="13">
      <c r="L814" s="69"/>
      <c r="X814" s="10"/>
      <c r="AJ814" s="10"/>
    </row>
    <row r="815" spans="12:36" ht="13">
      <c r="L815" s="69"/>
      <c r="X815" s="10"/>
      <c r="AJ815" s="10"/>
    </row>
    <row r="816" spans="12:36" ht="13">
      <c r="L816" s="69"/>
      <c r="X816" s="10"/>
      <c r="AJ816" s="10"/>
    </row>
    <row r="817" spans="12:36" ht="13">
      <c r="L817" s="69"/>
      <c r="X817" s="10"/>
      <c r="AJ817" s="10"/>
    </row>
    <row r="818" spans="12:36" ht="13">
      <c r="L818" s="69"/>
      <c r="X818" s="10"/>
      <c r="AJ818" s="10"/>
    </row>
    <row r="819" spans="12:36" ht="13">
      <c r="L819" s="69"/>
      <c r="X819" s="10"/>
      <c r="AJ819" s="10"/>
    </row>
    <row r="820" spans="12:36" ht="13">
      <c r="L820" s="69"/>
      <c r="X820" s="10"/>
      <c r="AJ820" s="10"/>
    </row>
    <row r="821" spans="12:36" ht="13">
      <c r="L821" s="69"/>
      <c r="X821" s="10"/>
      <c r="AJ821" s="10"/>
    </row>
    <row r="822" spans="12:36" ht="13">
      <c r="L822" s="69"/>
      <c r="X822" s="10"/>
      <c r="AJ822" s="10"/>
    </row>
    <row r="823" spans="12:36" ht="13">
      <c r="L823" s="69"/>
      <c r="X823" s="10"/>
      <c r="AJ823" s="10"/>
    </row>
    <row r="824" spans="12:36" ht="13">
      <c r="L824" s="69"/>
      <c r="X824" s="10"/>
      <c r="AJ824" s="10"/>
    </row>
    <row r="825" spans="12:36" ht="13">
      <c r="L825" s="69"/>
      <c r="X825" s="10"/>
      <c r="AJ825" s="10"/>
    </row>
    <row r="826" spans="12:36" ht="13">
      <c r="L826" s="69"/>
      <c r="X826" s="10"/>
      <c r="AJ826" s="10"/>
    </row>
    <row r="827" spans="12:36" ht="13">
      <c r="L827" s="69"/>
      <c r="X827" s="10"/>
      <c r="AJ827" s="10"/>
    </row>
    <row r="828" spans="12:36" ht="13">
      <c r="L828" s="69"/>
      <c r="X828" s="10"/>
      <c r="AJ828" s="10"/>
    </row>
    <row r="829" spans="12:36" ht="13">
      <c r="L829" s="69"/>
      <c r="X829" s="10"/>
      <c r="AJ829" s="10"/>
    </row>
    <row r="830" spans="12:36" ht="13">
      <c r="L830" s="69"/>
      <c r="X830" s="10"/>
      <c r="AJ830" s="10"/>
    </row>
    <row r="831" spans="12:36" ht="13">
      <c r="L831" s="69"/>
      <c r="X831" s="10"/>
      <c r="AJ831" s="10"/>
    </row>
    <row r="832" spans="12:36" ht="13">
      <c r="L832" s="69"/>
      <c r="X832" s="10"/>
      <c r="AJ832" s="10"/>
    </row>
    <row r="833" spans="12:36" ht="13">
      <c r="L833" s="69"/>
      <c r="X833" s="10"/>
      <c r="AJ833" s="10"/>
    </row>
    <row r="834" spans="12:36" ht="13">
      <c r="L834" s="69"/>
      <c r="X834" s="10"/>
      <c r="AJ834" s="10"/>
    </row>
    <row r="835" spans="12:36" ht="13">
      <c r="L835" s="69"/>
      <c r="X835" s="10"/>
      <c r="AJ835" s="10"/>
    </row>
    <row r="836" spans="12:36" ht="13">
      <c r="L836" s="69"/>
      <c r="X836" s="10"/>
      <c r="AJ836" s="10"/>
    </row>
    <row r="837" spans="12:36" ht="13">
      <c r="L837" s="69"/>
      <c r="X837" s="10"/>
      <c r="AJ837" s="10"/>
    </row>
    <row r="838" spans="12:36" ht="13">
      <c r="L838" s="69"/>
      <c r="X838" s="10"/>
      <c r="AJ838" s="10"/>
    </row>
    <row r="839" spans="12:36" ht="13">
      <c r="L839" s="69"/>
      <c r="X839" s="10"/>
      <c r="AJ839" s="10"/>
    </row>
    <row r="840" spans="12:36" ht="13">
      <c r="L840" s="69"/>
      <c r="X840" s="10"/>
      <c r="AJ840" s="10"/>
    </row>
    <row r="841" spans="12:36" ht="13">
      <c r="L841" s="69"/>
      <c r="X841" s="10"/>
      <c r="AJ841" s="10"/>
    </row>
    <row r="842" spans="12:36" ht="13">
      <c r="L842" s="69"/>
      <c r="X842" s="10"/>
      <c r="AJ842" s="10"/>
    </row>
    <row r="843" spans="12:36" ht="13">
      <c r="L843" s="69"/>
      <c r="X843" s="10"/>
      <c r="AJ843" s="10"/>
    </row>
    <row r="844" spans="12:36" ht="13">
      <c r="L844" s="69"/>
      <c r="X844" s="10"/>
      <c r="AJ844" s="10"/>
    </row>
    <row r="845" spans="12:36" ht="13">
      <c r="L845" s="69"/>
      <c r="X845" s="10"/>
      <c r="AJ845" s="10"/>
    </row>
    <row r="846" spans="12:36" ht="13">
      <c r="L846" s="69"/>
      <c r="X846" s="10"/>
      <c r="AJ846" s="10"/>
    </row>
    <row r="847" spans="12:36" ht="13">
      <c r="L847" s="69"/>
      <c r="X847" s="10"/>
      <c r="AJ847" s="10"/>
    </row>
    <row r="848" spans="12:36" ht="13">
      <c r="L848" s="69"/>
      <c r="X848" s="10"/>
      <c r="AJ848" s="10"/>
    </row>
    <row r="849" spans="12:36" ht="13">
      <c r="L849" s="69"/>
      <c r="X849" s="10"/>
      <c r="AJ849" s="10"/>
    </row>
    <row r="850" spans="12:36" ht="13">
      <c r="L850" s="69"/>
      <c r="X850" s="10"/>
      <c r="AJ850" s="10"/>
    </row>
    <row r="851" spans="12:36" ht="13">
      <c r="L851" s="69"/>
      <c r="X851" s="10"/>
      <c r="AJ851" s="10"/>
    </row>
    <row r="852" spans="12:36" ht="13">
      <c r="L852" s="69"/>
      <c r="X852" s="10"/>
      <c r="AJ852" s="10"/>
    </row>
    <row r="853" spans="12:36" ht="13">
      <c r="L853" s="69"/>
      <c r="X853" s="10"/>
      <c r="AJ853" s="10"/>
    </row>
    <row r="854" spans="12:36" ht="13">
      <c r="L854" s="69"/>
      <c r="X854" s="10"/>
      <c r="AJ854" s="10"/>
    </row>
    <row r="855" spans="12:36" ht="13">
      <c r="L855" s="69"/>
      <c r="X855" s="10"/>
      <c r="AJ855" s="10"/>
    </row>
    <row r="856" spans="12:36" ht="13">
      <c r="L856" s="69"/>
      <c r="X856" s="10"/>
      <c r="AJ856" s="10"/>
    </row>
    <row r="857" spans="12:36" ht="13">
      <c r="L857" s="69"/>
      <c r="X857" s="10"/>
      <c r="AJ857" s="10"/>
    </row>
    <row r="858" spans="12:36" ht="13">
      <c r="L858" s="69"/>
      <c r="X858" s="10"/>
      <c r="AJ858" s="10"/>
    </row>
    <row r="859" spans="12:36" ht="13">
      <c r="L859" s="69"/>
      <c r="X859" s="10"/>
      <c r="AJ859" s="10"/>
    </row>
    <row r="860" spans="12:36" ht="13">
      <c r="L860" s="69"/>
      <c r="X860" s="10"/>
      <c r="AJ860" s="10"/>
    </row>
    <row r="861" spans="12:36" ht="13">
      <c r="L861" s="69"/>
      <c r="X861" s="10"/>
      <c r="AJ861" s="10"/>
    </row>
    <row r="862" spans="12:36" ht="13">
      <c r="L862" s="69"/>
      <c r="X862" s="10"/>
      <c r="AJ862" s="10"/>
    </row>
    <row r="863" spans="12:36" ht="13">
      <c r="L863" s="69"/>
      <c r="X863" s="10"/>
      <c r="AJ863" s="10"/>
    </row>
    <row r="864" spans="12:36" ht="13">
      <c r="L864" s="69"/>
      <c r="X864" s="10"/>
      <c r="AJ864" s="10"/>
    </row>
    <row r="865" spans="12:36" ht="13">
      <c r="L865" s="69"/>
      <c r="X865" s="10"/>
      <c r="AJ865" s="10"/>
    </row>
    <row r="866" spans="12:36" ht="13">
      <c r="L866" s="69"/>
      <c r="X866" s="10"/>
      <c r="AJ866" s="10"/>
    </row>
    <row r="867" spans="12:36" ht="13">
      <c r="L867" s="69"/>
      <c r="X867" s="10"/>
      <c r="AJ867" s="10"/>
    </row>
    <row r="868" spans="12:36" ht="13">
      <c r="L868" s="69"/>
      <c r="X868" s="10"/>
      <c r="AJ868" s="10"/>
    </row>
    <row r="869" spans="12:36" ht="13">
      <c r="L869" s="69"/>
      <c r="X869" s="10"/>
      <c r="AJ869" s="10"/>
    </row>
    <row r="870" spans="12:36" ht="13">
      <c r="L870" s="69"/>
      <c r="X870" s="10"/>
      <c r="AJ870" s="10"/>
    </row>
    <row r="871" spans="12:36" ht="13">
      <c r="L871" s="69"/>
      <c r="X871" s="10"/>
      <c r="AJ871" s="10"/>
    </row>
    <row r="872" spans="12:36" ht="13">
      <c r="L872" s="69"/>
      <c r="X872" s="10"/>
      <c r="AJ872" s="10"/>
    </row>
    <row r="873" spans="12:36" ht="13">
      <c r="L873" s="69"/>
      <c r="X873" s="10"/>
      <c r="AJ873" s="10"/>
    </row>
    <row r="874" spans="12:36" ht="13">
      <c r="L874" s="69"/>
      <c r="X874" s="10"/>
      <c r="AJ874" s="10"/>
    </row>
    <row r="875" spans="12:36" ht="13">
      <c r="L875" s="69"/>
      <c r="X875" s="10"/>
      <c r="AJ875" s="10"/>
    </row>
    <row r="876" spans="12:36" ht="13">
      <c r="L876" s="69"/>
      <c r="X876" s="10"/>
      <c r="AJ876" s="10"/>
    </row>
    <row r="877" spans="12:36" ht="13">
      <c r="L877" s="69"/>
      <c r="X877" s="10"/>
      <c r="AJ877" s="10"/>
    </row>
    <row r="878" spans="12:36" ht="13">
      <c r="L878" s="69"/>
      <c r="X878" s="10"/>
      <c r="AJ878" s="10"/>
    </row>
    <row r="879" spans="12:36" ht="13">
      <c r="L879" s="69"/>
      <c r="X879" s="10"/>
      <c r="AJ879" s="10"/>
    </row>
    <row r="880" spans="12:36" ht="13">
      <c r="L880" s="69"/>
      <c r="X880" s="10"/>
      <c r="AJ880" s="10"/>
    </row>
    <row r="881" spans="12:36" ht="13">
      <c r="L881" s="69"/>
      <c r="X881" s="10"/>
      <c r="AJ881" s="10"/>
    </row>
    <row r="882" spans="12:36" ht="13">
      <c r="L882" s="69"/>
      <c r="X882" s="10"/>
      <c r="AJ882" s="10"/>
    </row>
    <row r="883" spans="12:36" ht="13">
      <c r="L883" s="69"/>
      <c r="X883" s="10"/>
      <c r="AJ883" s="10"/>
    </row>
    <row r="884" spans="12:36" ht="13">
      <c r="L884" s="69"/>
      <c r="X884" s="10"/>
      <c r="AJ884" s="10"/>
    </row>
    <row r="885" spans="12:36" ht="13">
      <c r="L885" s="69"/>
      <c r="X885" s="10"/>
      <c r="AJ885" s="10"/>
    </row>
    <row r="886" spans="12:36" ht="13">
      <c r="L886" s="69"/>
      <c r="X886" s="10"/>
      <c r="AJ886" s="10"/>
    </row>
    <row r="887" spans="12:36" ht="13">
      <c r="L887" s="69"/>
      <c r="X887" s="10"/>
      <c r="AJ887" s="10"/>
    </row>
    <row r="888" spans="12:36" ht="13">
      <c r="L888" s="69"/>
      <c r="X888" s="10"/>
      <c r="AJ888" s="10"/>
    </row>
    <row r="889" spans="12:36" ht="13">
      <c r="L889" s="69"/>
      <c r="X889" s="10"/>
      <c r="AJ889" s="10"/>
    </row>
    <row r="890" spans="12:36" ht="13">
      <c r="L890" s="69"/>
      <c r="X890" s="10"/>
      <c r="AJ890" s="10"/>
    </row>
    <row r="891" spans="12:36" ht="13">
      <c r="L891" s="69"/>
      <c r="X891" s="10"/>
      <c r="AJ891" s="10"/>
    </row>
    <row r="892" spans="12:36" ht="13">
      <c r="L892" s="69"/>
      <c r="X892" s="10"/>
      <c r="AJ892" s="10"/>
    </row>
    <row r="893" spans="12:36" ht="13">
      <c r="L893" s="69"/>
      <c r="X893" s="10"/>
      <c r="AJ893" s="10"/>
    </row>
    <row r="894" spans="12:36" ht="13">
      <c r="L894" s="69"/>
      <c r="X894" s="10"/>
      <c r="AJ894" s="10"/>
    </row>
    <row r="895" spans="12:36" ht="13">
      <c r="L895" s="69"/>
      <c r="X895" s="10"/>
      <c r="AJ895" s="10"/>
    </row>
    <row r="896" spans="12:36" ht="13">
      <c r="L896" s="69"/>
      <c r="X896" s="10"/>
      <c r="AJ896" s="10"/>
    </row>
    <row r="897" spans="12:36" ht="13">
      <c r="L897" s="69"/>
      <c r="X897" s="10"/>
      <c r="AJ897" s="10"/>
    </row>
    <row r="898" spans="12:36" ht="13">
      <c r="L898" s="69"/>
      <c r="X898" s="10"/>
      <c r="AJ898" s="10"/>
    </row>
    <row r="899" spans="12:36" ht="13">
      <c r="L899" s="69"/>
      <c r="X899" s="10"/>
      <c r="AJ899" s="10"/>
    </row>
    <row r="900" spans="12:36" ht="13">
      <c r="L900" s="69"/>
      <c r="X900" s="10"/>
      <c r="AJ900" s="10"/>
    </row>
    <row r="901" spans="12:36" ht="13">
      <c r="L901" s="69"/>
      <c r="X901" s="10"/>
      <c r="AJ901" s="10"/>
    </row>
    <row r="902" spans="12:36" ht="13">
      <c r="L902" s="69"/>
      <c r="X902" s="10"/>
      <c r="AJ902" s="10"/>
    </row>
    <row r="903" spans="12:36" ht="13">
      <c r="L903" s="69"/>
      <c r="X903" s="10"/>
      <c r="AJ903" s="10"/>
    </row>
    <row r="904" spans="12:36" ht="13">
      <c r="L904" s="69"/>
      <c r="X904" s="10"/>
      <c r="AJ904" s="10"/>
    </row>
    <row r="905" spans="12:36" ht="13">
      <c r="L905" s="69"/>
      <c r="X905" s="10"/>
      <c r="AJ905" s="10"/>
    </row>
    <row r="906" spans="12:36" ht="13">
      <c r="L906" s="69"/>
      <c r="X906" s="10"/>
      <c r="AJ906" s="10"/>
    </row>
    <row r="907" spans="12:36" ht="13">
      <c r="L907" s="69"/>
      <c r="X907" s="10"/>
      <c r="AJ907" s="10"/>
    </row>
    <row r="908" spans="12:36" ht="13">
      <c r="L908" s="69"/>
      <c r="X908" s="10"/>
      <c r="AJ908" s="10"/>
    </row>
    <row r="909" spans="12:36" ht="13">
      <c r="L909" s="69"/>
      <c r="X909" s="10"/>
      <c r="AJ909" s="10"/>
    </row>
    <row r="910" spans="12:36" ht="13">
      <c r="L910" s="69"/>
      <c r="X910" s="10"/>
      <c r="AJ910" s="10"/>
    </row>
    <row r="911" spans="12:36" ht="13">
      <c r="L911" s="69"/>
      <c r="X911" s="10"/>
      <c r="AJ911" s="10"/>
    </row>
    <row r="912" spans="12:36" ht="13">
      <c r="L912" s="69"/>
      <c r="X912" s="10"/>
      <c r="AJ912" s="10"/>
    </row>
    <row r="913" spans="12:36" ht="13">
      <c r="L913" s="69"/>
      <c r="X913" s="10"/>
      <c r="AJ913" s="10"/>
    </row>
    <row r="914" spans="12:36" ht="13">
      <c r="L914" s="69"/>
      <c r="X914" s="10"/>
      <c r="AJ914" s="10"/>
    </row>
    <row r="915" spans="12:36" ht="13">
      <c r="L915" s="69"/>
      <c r="X915" s="10"/>
      <c r="AJ915" s="10"/>
    </row>
    <row r="916" spans="12:36" ht="13">
      <c r="L916" s="69"/>
      <c r="X916" s="10"/>
      <c r="AJ916" s="10"/>
    </row>
    <row r="917" spans="12:36" ht="13">
      <c r="L917" s="69"/>
      <c r="X917" s="10"/>
      <c r="AJ917" s="10"/>
    </row>
    <row r="918" spans="12:36" ht="13">
      <c r="L918" s="69"/>
      <c r="X918" s="10"/>
      <c r="AJ918" s="10"/>
    </row>
    <row r="919" spans="12:36" ht="13">
      <c r="L919" s="69"/>
      <c r="X919" s="10"/>
      <c r="AJ919" s="10"/>
    </row>
    <row r="920" spans="12:36" ht="13">
      <c r="L920" s="69"/>
      <c r="X920" s="10"/>
      <c r="AJ920" s="10"/>
    </row>
    <row r="921" spans="12:36" ht="13">
      <c r="L921" s="69"/>
      <c r="X921" s="10"/>
      <c r="AJ921" s="10"/>
    </row>
    <row r="922" spans="12:36" ht="13">
      <c r="L922" s="69"/>
      <c r="X922" s="10"/>
      <c r="AJ922" s="10"/>
    </row>
    <row r="923" spans="12:36" ht="13">
      <c r="L923" s="69"/>
      <c r="X923" s="10"/>
      <c r="AJ923" s="10"/>
    </row>
    <row r="924" spans="12:36" ht="13">
      <c r="L924" s="69"/>
      <c r="X924" s="10"/>
      <c r="AJ924" s="10"/>
    </row>
    <row r="925" spans="12:36" ht="13">
      <c r="L925" s="69"/>
      <c r="X925" s="10"/>
      <c r="AJ925" s="10"/>
    </row>
    <row r="926" spans="12:36" ht="13">
      <c r="L926" s="69"/>
      <c r="X926" s="10"/>
      <c r="AJ926" s="10"/>
    </row>
    <row r="927" spans="12:36" ht="13">
      <c r="L927" s="69"/>
      <c r="X927" s="10"/>
      <c r="AJ927" s="10"/>
    </row>
    <row r="928" spans="12:36" ht="13">
      <c r="L928" s="69"/>
      <c r="X928" s="10"/>
      <c r="AJ928" s="10"/>
    </row>
    <row r="929" spans="12:36" ht="13">
      <c r="L929" s="69"/>
      <c r="X929" s="10"/>
      <c r="AJ929" s="10"/>
    </row>
    <row r="930" spans="12:36" ht="13">
      <c r="L930" s="69"/>
      <c r="X930" s="10"/>
      <c r="AJ930" s="10"/>
    </row>
    <row r="931" spans="12:36" ht="13">
      <c r="L931" s="69"/>
      <c r="X931" s="10"/>
      <c r="AJ931" s="10"/>
    </row>
    <row r="932" spans="12:36" ht="13">
      <c r="L932" s="69"/>
      <c r="X932" s="10"/>
      <c r="AJ932" s="10"/>
    </row>
    <row r="933" spans="12:36" ht="13">
      <c r="L933" s="69"/>
      <c r="X933" s="10"/>
      <c r="AJ933" s="10"/>
    </row>
    <row r="934" spans="12:36" ht="13">
      <c r="L934" s="69"/>
      <c r="X934" s="10"/>
      <c r="AJ934" s="10"/>
    </row>
    <row r="935" spans="12:36" ht="13">
      <c r="L935" s="69"/>
      <c r="X935" s="10"/>
      <c r="AJ935" s="10"/>
    </row>
    <row r="936" spans="12:36" ht="13">
      <c r="L936" s="69"/>
      <c r="X936" s="10"/>
      <c r="AJ936" s="10"/>
    </row>
    <row r="937" spans="12:36" ht="13">
      <c r="L937" s="69"/>
      <c r="X937" s="10"/>
      <c r="AJ937" s="10"/>
    </row>
    <row r="938" spans="12:36" ht="13">
      <c r="L938" s="69"/>
      <c r="X938" s="10"/>
      <c r="AJ938" s="10"/>
    </row>
    <row r="939" spans="12:36" ht="13">
      <c r="L939" s="69"/>
      <c r="X939" s="10"/>
      <c r="AJ939" s="10"/>
    </row>
    <row r="940" spans="12:36" ht="13">
      <c r="L940" s="69"/>
      <c r="X940" s="10"/>
      <c r="AJ940" s="10"/>
    </row>
    <row r="941" spans="12:36" ht="13">
      <c r="L941" s="69"/>
      <c r="X941" s="10"/>
      <c r="AJ941" s="10"/>
    </row>
    <row r="942" spans="12:36" ht="13">
      <c r="L942" s="69"/>
      <c r="X942" s="10"/>
      <c r="AJ942" s="10"/>
    </row>
    <row r="943" spans="12:36" ht="13">
      <c r="L943" s="69"/>
      <c r="X943" s="10"/>
      <c r="AJ943" s="10"/>
    </row>
    <row r="944" spans="12:36" ht="13">
      <c r="L944" s="69"/>
      <c r="X944" s="10"/>
      <c r="AJ944" s="10"/>
    </row>
    <row r="945" spans="12:36" ht="13">
      <c r="L945" s="69"/>
      <c r="X945" s="10"/>
      <c r="AJ945" s="10"/>
    </row>
    <row r="946" spans="12:36" ht="13">
      <c r="L946" s="69"/>
      <c r="X946" s="10"/>
      <c r="AJ946" s="10"/>
    </row>
    <row r="947" spans="12:36" ht="13">
      <c r="L947" s="69"/>
      <c r="X947" s="10"/>
      <c r="AJ947" s="10"/>
    </row>
    <row r="948" spans="12:36" ht="13">
      <c r="L948" s="69"/>
      <c r="X948" s="10"/>
      <c r="AJ948" s="10"/>
    </row>
    <row r="949" spans="12:36" ht="13">
      <c r="L949" s="69"/>
      <c r="X949" s="10"/>
      <c r="AJ949" s="10"/>
    </row>
    <row r="950" spans="12:36" ht="13">
      <c r="L950" s="69"/>
      <c r="X950" s="10"/>
      <c r="AJ950" s="10"/>
    </row>
    <row r="951" spans="12:36" ht="13">
      <c r="L951" s="69"/>
      <c r="X951" s="10"/>
      <c r="AJ951" s="10"/>
    </row>
    <row r="952" spans="12:36" ht="13">
      <c r="L952" s="69"/>
      <c r="X952" s="10"/>
      <c r="AJ952" s="10"/>
    </row>
    <row r="953" spans="12:36" ht="13">
      <c r="L953" s="69"/>
      <c r="X953" s="10"/>
      <c r="AJ953" s="10"/>
    </row>
    <row r="954" spans="12:36" ht="13">
      <c r="L954" s="69"/>
      <c r="X954" s="10"/>
      <c r="AJ954" s="10"/>
    </row>
    <row r="955" spans="12:36" ht="13">
      <c r="L955" s="69"/>
      <c r="X955" s="10"/>
      <c r="AJ955" s="10"/>
    </row>
    <row r="956" spans="12:36" ht="13">
      <c r="L956" s="69"/>
      <c r="X956" s="10"/>
      <c r="AJ956" s="10"/>
    </row>
    <row r="957" spans="12:36" ht="13">
      <c r="L957" s="69"/>
      <c r="X957" s="10"/>
      <c r="AJ957" s="10"/>
    </row>
    <row r="958" spans="12:36" ht="13">
      <c r="L958" s="69"/>
      <c r="X958" s="10"/>
      <c r="AJ958" s="10"/>
    </row>
    <row r="959" spans="12:36" ht="13">
      <c r="L959" s="69"/>
      <c r="X959" s="10"/>
      <c r="AJ959" s="10"/>
    </row>
    <row r="960" spans="12:36" ht="13">
      <c r="L960" s="69"/>
      <c r="X960" s="10"/>
      <c r="AJ960" s="10"/>
    </row>
    <row r="961" spans="12:36" ht="13">
      <c r="L961" s="69"/>
      <c r="X961" s="10"/>
      <c r="AJ961" s="10"/>
    </row>
    <row r="962" spans="12:36" ht="13">
      <c r="L962" s="69"/>
      <c r="X962" s="10"/>
      <c r="AJ962" s="10"/>
    </row>
    <row r="963" spans="12:36" ht="13">
      <c r="L963" s="69"/>
      <c r="X963" s="10"/>
      <c r="AJ963" s="10"/>
    </row>
    <row r="964" spans="12:36" ht="13">
      <c r="L964" s="69"/>
      <c r="X964" s="10"/>
      <c r="AJ964" s="10"/>
    </row>
    <row r="965" spans="12:36" ht="13">
      <c r="L965" s="69"/>
      <c r="X965" s="10"/>
      <c r="AJ965" s="10"/>
    </row>
    <row r="966" spans="12:36" ht="13">
      <c r="L966" s="69"/>
      <c r="X966" s="10"/>
      <c r="AJ966" s="10"/>
    </row>
    <row r="967" spans="12:36" ht="13">
      <c r="L967" s="69"/>
      <c r="X967" s="10"/>
      <c r="AJ967" s="10"/>
    </row>
    <row r="968" spans="12:36" ht="13">
      <c r="L968" s="69"/>
      <c r="X968" s="10"/>
      <c r="AJ968" s="10"/>
    </row>
    <row r="969" spans="12:36" ht="13">
      <c r="L969" s="69"/>
      <c r="X969" s="10"/>
      <c r="AJ969" s="10"/>
    </row>
    <row r="970" spans="12:36" ht="13">
      <c r="L970" s="69"/>
      <c r="X970" s="10"/>
      <c r="AJ970" s="10"/>
    </row>
    <row r="971" spans="12:36" ht="13">
      <c r="L971" s="69"/>
      <c r="X971" s="10"/>
      <c r="AJ971" s="10"/>
    </row>
    <row r="972" spans="12:36" ht="13">
      <c r="L972" s="69"/>
      <c r="X972" s="10"/>
      <c r="AJ972" s="10"/>
    </row>
    <row r="973" spans="12:36" ht="13">
      <c r="L973" s="69"/>
      <c r="X973" s="10"/>
      <c r="AJ973" s="10"/>
    </row>
    <row r="974" spans="12:36" ht="13">
      <c r="L974" s="69"/>
      <c r="X974" s="10"/>
      <c r="AJ974" s="10"/>
    </row>
    <row r="975" spans="12:36" ht="13">
      <c r="L975" s="69"/>
      <c r="X975" s="10"/>
      <c r="AJ975" s="10"/>
    </row>
    <row r="976" spans="12:36" ht="13">
      <c r="L976" s="69"/>
      <c r="X976" s="10"/>
      <c r="AJ976" s="10"/>
    </row>
    <row r="977" spans="12:36" ht="13">
      <c r="L977" s="69"/>
      <c r="X977" s="10"/>
      <c r="AJ977" s="10"/>
    </row>
    <row r="978" spans="12:36" ht="13">
      <c r="L978" s="69"/>
      <c r="X978" s="10"/>
      <c r="AJ978" s="10"/>
    </row>
    <row r="979" spans="12:36" ht="13">
      <c r="L979" s="69"/>
      <c r="X979" s="10"/>
      <c r="AJ979" s="10"/>
    </row>
    <row r="980" spans="12:36" ht="13">
      <c r="L980" s="69"/>
      <c r="X980" s="10"/>
      <c r="AJ980" s="10"/>
    </row>
    <row r="981" spans="12:36" ht="13">
      <c r="L981" s="69"/>
      <c r="X981" s="10"/>
      <c r="AJ981" s="10"/>
    </row>
    <row r="982" spans="12:36" ht="13">
      <c r="L982" s="69"/>
      <c r="X982" s="10"/>
      <c r="AJ982" s="10"/>
    </row>
    <row r="983" spans="12:36" ht="13">
      <c r="L983" s="69"/>
      <c r="X983" s="10"/>
      <c r="AJ983" s="10"/>
    </row>
    <row r="984" spans="12:36" ht="13">
      <c r="L984" s="69"/>
      <c r="X984" s="10"/>
      <c r="AJ984" s="10"/>
    </row>
    <row r="985" spans="12:36" ht="13">
      <c r="L985" s="69"/>
      <c r="X985" s="10"/>
      <c r="AJ985" s="10"/>
    </row>
    <row r="986" spans="12:36" ht="13">
      <c r="L986" s="69"/>
      <c r="X986" s="10"/>
      <c r="AJ986" s="10"/>
    </row>
    <row r="987" spans="12:36" ht="13">
      <c r="L987" s="69"/>
      <c r="X987" s="10"/>
      <c r="AJ987" s="10"/>
    </row>
    <row r="988" spans="12:36" ht="13">
      <c r="L988" s="69"/>
      <c r="X988" s="10"/>
      <c r="AJ988" s="10"/>
    </row>
    <row r="989" spans="12:36" ht="13">
      <c r="L989" s="69"/>
      <c r="X989" s="10"/>
      <c r="AJ989" s="10"/>
    </row>
    <row r="990" spans="12:36" ht="13">
      <c r="L990" s="69"/>
      <c r="X990" s="10"/>
      <c r="AJ990" s="10"/>
    </row>
    <row r="991" spans="12:36" ht="13">
      <c r="L991" s="69"/>
      <c r="X991" s="10"/>
      <c r="AJ991" s="10"/>
    </row>
    <row r="992" spans="12:36" ht="13">
      <c r="L992" s="69"/>
      <c r="X992" s="10"/>
      <c r="AJ992" s="10"/>
    </row>
    <row r="993" spans="12:36" ht="13">
      <c r="L993" s="69"/>
      <c r="X993" s="10"/>
      <c r="AJ993" s="10"/>
    </row>
    <row r="994" spans="12:36" ht="13">
      <c r="L994" s="69"/>
      <c r="X994" s="10"/>
      <c r="AJ994" s="10"/>
    </row>
    <row r="995" spans="12:36" ht="13">
      <c r="L995" s="69"/>
      <c r="X995" s="10"/>
      <c r="AJ995" s="10"/>
    </row>
    <row r="996" spans="12:36" ht="13">
      <c r="L996" s="69"/>
      <c r="X996" s="10"/>
      <c r="AJ996" s="10"/>
    </row>
    <row r="997" spans="12:36" ht="13">
      <c r="L997" s="69"/>
      <c r="X997" s="10"/>
      <c r="AJ997" s="10"/>
    </row>
    <row r="998" spans="12:36" ht="13">
      <c r="L998" s="69"/>
      <c r="X998" s="10"/>
      <c r="AJ998" s="10"/>
    </row>
    <row r="999" spans="12:36" ht="13">
      <c r="L999" s="69"/>
      <c r="X999" s="10"/>
      <c r="AJ999" s="10"/>
    </row>
    <row r="1000" spans="12:36" ht="13">
      <c r="L1000" s="69"/>
      <c r="X1000" s="10"/>
      <c r="AJ1000" s="10"/>
    </row>
  </sheetData>
  <mergeCells count="36">
    <mergeCell ref="Y1:AI1"/>
    <mergeCell ref="AE2:AF2"/>
    <mergeCell ref="Y36:AI39"/>
    <mergeCell ref="M32:W39"/>
    <mergeCell ref="AB33:AG35"/>
    <mergeCell ref="P24:U24"/>
    <mergeCell ref="P25:U25"/>
    <mergeCell ref="AK29:AU39"/>
    <mergeCell ref="AN27:AS27"/>
    <mergeCell ref="AN28:AS28"/>
    <mergeCell ref="AK18:AU18"/>
    <mergeCell ref="AN19:AS22"/>
    <mergeCell ref="P22:U22"/>
    <mergeCell ref="AN25:AS25"/>
    <mergeCell ref="AN24:AS24"/>
    <mergeCell ref="AN3:AS17"/>
    <mergeCell ref="AK26:AU26"/>
    <mergeCell ref="AK23:AU23"/>
    <mergeCell ref="Y22:AI22"/>
    <mergeCell ref="M21:W21"/>
    <mergeCell ref="A1:K1"/>
    <mergeCell ref="G2:H2"/>
    <mergeCell ref="A36:K39"/>
    <mergeCell ref="A23:K23"/>
    <mergeCell ref="AK1:AU1"/>
    <mergeCell ref="AQ2:AR2"/>
    <mergeCell ref="A12:K12"/>
    <mergeCell ref="M12:W12"/>
    <mergeCell ref="M1:W1"/>
    <mergeCell ref="S2:T2"/>
    <mergeCell ref="Y12:AI12"/>
    <mergeCell ref="P23:U23"/>
    <mergeCell ref="P17:U17"/>
    <mergeCell ref="P18:U18"/>
    <mergeCell ref="P19:U19"/>
    <mergeCell ref="P20:U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61"/>
  <sheetViews>
    <sheetView workbookViewId="0"/>
  </sheetViews>
  <sheetFormatPr baseColWidth="10" defaultColWidth="14.5" defaultRowHeight="15.75" customHeight="1"/>
  <sheetData>
    <row r="1" spans="1:30" ht="15.75" customHeight="1">
      <c r="A1" s="101" t="s">
        <v>56</v>
      </c>
      <c r="B1" s="91"/>
      <c r="C1" s="91"/>
      <c r="D1" s="91"/>
      <c r="E1" s="91"/>
      <c r="F1" s="91"/>
      <c r="G1" s="91"/>
      <c r="H1" s="91"/>
      <c r="I1" s="91"/>
      <c r="J1" s="7"/>
      <c r="K1" s="101" t="s">
        <v>57</v>
      </c>
      <c r="L1" s="91"/>
      <c r="M1" s="91"/>
      <c r="N1" s="91"/>
      <c r="O1" s="91"/>
      <c r="P1" s="91"/>
      <c r="Q1" s="91"/>
      <c r="R1" s="91"/>
      <c r="S1" s="91"/>
      <c r="T1" s="7"/>
      <c r="U1" s="8" t="s">
        <v>58</v>
      </c>
      <c r="V1" s="8"/>
      <c r="W1" s="8"/>
      <c r="X1" s="8"/>
      <c r="Y1" s="8"/>
      <c r="Z1" s="8"/>
      <c r="AA1" s="8"/>
      <c r="AB1" s="8"/>
      <c r="AC1" s="8"/>
      <c r="AD1" s="8"/>
    </row>
    <row r="2" spans="1:30" ht="15.75" customHeight="1">
      <c r="A2" t="str">
        <f>IF('Game Schedule 1'!$A3=1,IF('Game Schedule 1'!$D3=$A$1,'Game Schedule 1'!$A3," ")," ")</f>
        <v xml:space="preserve"> </v>
      </c>
      <c r="B2" t="str">
        <f>IF('Game Schedule 1'!$A3=1,IF('Game Schedule 1'!$D3=$A$1,'Game Schedule 1'!D3," ")," ")</f>
        <v xml:space="preserve"> </v>
      </c>
      <c r="C2" t="str">
        <f>IF('Game Schedule 1'!$A3=1,IF('Game Schedule 1'!$D3=$A$1,'Game Schedule 1'!E3," ")," ")</f>
        <v xml:space="preserve"> </v>
      </c>
      <c r="D2" t="str">
        <f>IF('Game Schedule 1'!$A3=1,IF('Game Schedule 1'!$D3=$A$1,'Game Schedule 1'!F3," ")," ")</f>
        <v xml:space="preserve"> </v>
      </c>
      <c r="E2" t="str">
        <f>IF('Game Schedule 1'!$A3=1,IF('Game Schedule 1'!$D3=$A$1,'Game Schedule 1'!G3," ")," ")</f>
        <v xml:space="preserve"> </v>
      </c>
      <c r="F2" t="str">
        <f>IF('Game Schedule 1'!$A3=1,IF('Game Schedule 1'!$D3=$A$1,'Game Schedule 1'!H3," ")," ")</f>
        <v xml:space="preserve"> </v>
      </c>
      <c r="G2" t="str">
        <f>IF('Game Schedule 1'!$A3=1,IF('Game Schedule 1'!$D3=$A$1,'Game Schedule 1'!I3," ")," ")</f>
        <v xml:space="preserve"> </v>
      </c>
      <c r="H2" t="str">
        <f t="shared" ref="H2:H30" si="0">IF($E2="","",IF($E2=" "," ",ifs($E2&gt;$F2,"W",$E2=$F2, "D",$E2&lt;$F2,"L")))</f>
        <v xml:space="preserve"> </v>
      </c>
      <c r="I2" t="str">
        <f t="shared" ref="I2:I30" si="1">IF($E2="","",IF($E2=" "," ",ifs($E2&lt;$F2,"W",$E2=$F2, "D",$E2&gt;$F2,"L")))</f>
        <v xml:space="preserve"> </v>
      </c>
      <c r="J2" s="21"/>
      <c r="K2">
        <f>IF('Game Schedule 1'!$A3=1,IF('Game Schedule 1'!$D3=$K$1,'Game Schedule 1'!$A3," ")," ")</f>
        <v>1</v>
      </c>
      <c r="L2" t="str">
        <f>IF('Game Schedule 1'!$A3=1,IF('Game Schedule 1'!$D3=$K$1,'Game Schedule 1'!D3," ")," ")</f>
        <v>ITC Men</v>
      </c>
      <c r="M2" t="str">
        <f>IF('Game Schedule 1'!$A3=1,IF('Game Schedule 1'!$D3=$K$1,'Game Schedule 1'!E3," ")," ")</f>
        <v>Group A</v>
      </c>
      <c r="N2" t="str">
        <f>IF('Game Schedule 1'!$A3=1,IF('Game Schedule 1'!$D3=$K$1,'Game Schedule 1'!F3," ")," ")</f>
        <v>NTU</v>
      </c>
      <c r="O2">
        <f>IF('Game Schedule 1'!$A3=1,IF('Game Schedule 1'!$D3=$K$1,'Game Schedule 1'!G3," ")," ")</f>
        <v>0</v>
      </c>
      <c r="P2">
        <f>IF('Game Schedule 1'!$A3=1,IF('Game Schedule 1'!$D3=$K$1,'Game Schedule 1'!H3," ")," ")</f>
        <v>0</v>
      </c>
      <c r="Q2" t="str">
        <f>IF('Game Schedule 1'!$A3=1,IF('Game Schedule 1'!$D3=$K$1,'Game Schedule 1'!I3," ")," ")</f>
        <v>NUS</v>
      </c>
      <c r="R2" t="e">
        <f t="shared" ref="R2:R30" ca="1" si="2">IF($O2="","",IF($O2=" "," ",ifs($O2&gt;$P2,"W",$O2=$P2, "D",$O2&lt;$P2,"L")))</f>
        <v>#NAME?</v>
      </c>
      <c r="S2" t="e">
        <f t="shared" ref="S2:S30" ca="1" si="3">IF($O2="","",IF($O2=" "," ",ifs($O2&lt;$P2,"W",$O2=$P2, "D",$O2&gt;$P2,"L")))</f>
        <v>#NAME?</v>
      </c>
      <c r="T2" s="21"/>
      <c r="U2" s="8" t="s">
        <v>14</v>
      </c>
      <c r="V2" s="8" t="s">
        <v>15</v>
      </c>
      <c r="W2" s="8" t="s">
        <v>17</v>
      </c>
      <c r="X2" s="8" t="s">
        <v>18</v>
      </c>
      <c r="Y2" s="8" t="s">
        <v>19</v>
      </c>
      <c r="Z2" s="8" t="s">
        <v>20</v>
      </c>
      <c r="AA2" s="8" t="s">
        <v>21</v>
      </c>
      <c r="AB2" s="8" t="s">
        <v>22</v>
      </c>
      <c r="AC2" s="8" t="s">
        <v>23</v>
      </c>
      <c r="AD2" s="8" t="s">
        <v>24</v>
      </c>
    </row>
    <row r="3" spans="1:30" ht="15.75" customHeight="1">
      <c r="A3">
        <f>IF('Game Schedule 1'!$A4=1,IF('Game Schedule 1'!$D4=$A$1,'Game Schedule 1'!$A4," ")," ")</f>
        <v>1</v>
      </c>
      <c r="B3" t="str">
        <f>IF('Game Schedule 1'!$A4=1,IF('Game Schedule 1'!$D4=$A$1,'Game Schedule 1'!D4," ")," ")</f>
        <v>ITC Women</v>
      </c>
      <c r="C3" t="str">
        <f>IF('Game Schedule 1'!$A4=1,IF('Game Schedule 1'!$D4=$A$1,'Game Schedule 1'!E4," ")," ")</f>
        <v>Group A</v>
      </c>
      <c r="D3" t="str">
        <f>IF('Game Schedule 1'!$A4=1,IF('Game Schedule 1'!$D4=$A$1,'Game Schedule 1'!F4," ")," ")</f>
        <v>NP</v>
      </c>
      <c r="E3">
        <f>IF('Game Schedule 1'!$A4=1,IF('Game Schedule 1'!$D4=$A$1,'Game Schedule 1'!G4," ")," ")</f>
        <v>0</v>
      </c>
      <c r="F3">
        <f>IF('Game Schedule 1'!$A4=1,IF('Game Schedule 1'!$D4=$A$1,'Game Schedule 1'!H4," ")," ")</f>
        <v>0</v>
      </c>
      <c r="G3" t="str">
        <f>IF('Game Schedule 1'!$A4=1,IF('Game Schedule 1'!$D4=$A$1,'Game Schedule 1'!I4," ")," ")</f>
        <v>SIM</v>
      </c>
      <c r="H3" t="e">
        <f t="shared" ca="1" si="0"/>
        <v>#NAME?</v>
      </c>
      <c r="I3" t="e">
        <f t="shared" ca="1" si="1"/>
        <v>#NAME?</v>
      </c>
      <c r="J3" s="7"/>
      <c r="K3" t="str">
        <f>IF('Game Schedule 1'!$A4=1,IF('Game Schedule 1'!$D4=$K$1,'Game Schedule 1'!$A4," ")," ")</f>
        <v xml:space="preserve"> </v>
      </c>
      <c r="L3" t="str">
        <f>IF('Game Schedule 1'!$A4=1,IF('Game Schedule 1'!$D4=$K$1,'Game Schedule 1'!D4," ")," ")</f>
        <v xml:space="preserve"> </v>
      </c>
      <c r="M3" t="str">
        <f>IF('Game Schedule 1'!$A4=1,IF('Game Schedule 1'!$D4=$K$1,'Game Schedule 1'!E4," ")," ")</f>
        <v xml:space="preserve"> </v>
      </c>
      <c r="N3" t="str">
        <f>IF('Game Schedule 1'!$A4=1,IF('Game Schedule 1'!$D4=$K$1,'Game Schedule 1'!F4," ")," ")</f>
        <v xml:space="preserve"> </v>
      </c>
      <c r="O3" t="str">
        <f>IF('Game Schedule 1'!$A4=1,IF('Game Schedule 1'!$D4=$K$1,'Game Schedule 1'!G4," ")," ")</f>
        <v xml:space="preserve"> </v>
      </c>
      <c r="P3" t="str">
        <f>IF('Game Schedule 1'!$A4=1,IF('Game Schedule 1'!$D4=$K$1,'Game Schedule 1'!H4," ")," ")</f>
        <v xml:space="preserve"> </v>
      </c>
      <c r="Q3" t="str">
        <f>IF('Game Schedule 1'!$A4=1,IF('Game Schedule 1'!$D4=$K$1,'Game Schedule 1'!I4," ")," ")</f>
        <v xml:space="preserve"> </v>
      </c>
      <c r="R3" t="str">
        <f t="shared" si="2"/>
        <v xml:space="preserve"> </v>
      </c>
      <c r="S3" t="str">
        <f t="shared" si="3"/>
        <v xml:space="preserve"> </v>
      </c>
      <c r="T3" s="7"/>
      <c r="V3" s="3" t="s">
        <v>4</v>
      </c>
      <c r="W3">
        <f t="shared" ref="W3:W8" si="4">COUNTIFS($N:$N,V3,$O:$O,"&gt;=0")+COUNTIFS($Q:$Q,V3,$P:$P,"&gt;=0")</f>
        <v>5</v>
      </c>
      <c r="X3" s="43">
        <f t="shared" ref="X3:X8" ca="1" si="5">COUNTIFS($N:$N,V3,$R:$R,"W")+COUNTIFS($Q:$Q,V3,$S:$S,"W")</f>
        <v>0</v>
      </c>
      <c r="Y3" s="43">
        <f t="shared" ref="Y3:Y8" si="6">COUNTIFS($N:$N,W3,$R:$R,"L")+COUNTIFS($Q:$Q,W3,$S:$S,"L")</f>
        <v>0</v>
      </c>
      <c r="Z3" s="43">
        <f t="shared" ref="Z3:Z8" ca="1" si="7">COUNTIFS($N:$N,X3,$R:$R,"D")+COUNTIFS($Q:$Q,X3,$S:$S,"D")</f>
        <v>0</v>
      </c>
      <c r="AA3">
        <f t="shared" ref="AA3:AA8" si="8">SUMIFS($O:$O,$N:$N,V3)+SUMIFS($P:$P,$Q:$Q,V3)</f>
        <v>0</v>
      </c>
      <c r="AB3">
        <f t="shared" ref="AB3:AB8" si="9">SUMIFS($P:$P,$N:$N,V3)+SUMIFS($O:$O,$Q:$Q,V3)</f>
        <v>0</v>
      </c>
      <c r="AC3">
        <f t="shared" ref="AC3:AC8" si="10">AA3-AB3</f>
        <v>0</v>
      </c>
      <c r="AD3">
        <f t="shared" ref="AD3:AD8" ca="1" si="11">X3*3+Y3*0+Z3*1</f>
        <v>0</v>
      </c>
    </row>
    <row r="4" spans="1:30" ht="15.75" customHeight="1">
      <c r="A4">
        <f>IF('Game Schedule 1'!$A5=1,IF('Game Schedule 1'!$D5=$A$1,'Game Schedule 1'!$A5," ")," ")</f>
        <v>1</v>
      </c>
      <c r="B4" t="str">
        <f>IF('Game Schedule 1'!$A5=1,IF('Game Schedule 1'!$D5=$A$1,'Game Schedule 1'!D5," ")," ")</f>
        <v>ITC Women</v>
      </c>
      <c r="C4" t="str">
        <f>IF('Game Schedule 1'!$A5=1,IF('Game Schedule 1'!$D5=$A$1,'Game Schedule 1'!E5," ")," ")</f>
        <v>Group A</v>
      </c>
      <c r="D4" t="str">
        <f>IF('Game Schedule 1'!$A5=1,IF('Game Schedule 1'!$D5=$A$1,'Game Schedule 1'!F5," ")," ")</f>
        <v>NTU</v>
      </c>
      <c r="E4">
        <f>IF('Game Schedule 1'!$A5=1,IF('Game Schedule 1'!$D5=$A$1,'Game Schedule 1'!G5," ")," ")</f>
        <v>0</v>
      </c>
      <c r="F4">
        <f>IF('Game Schedule 1'!$A5=1,IF('Game Schedule 1'!$D5=$A$1,'Game Schedule 1'!H5," ")," ")</f>
        <v>0</v>
      </c>
      <c r="G4" t="str">
        <f>IF('Game Schedule 1'!$A5=1,IF('Game Schedule 1'!$D5=$A$1,'Game Schedule 1'!I5," ")," ")</f>
        <v>NUS</v>
      </c>
      <c r="H4" t="e">
        <f t="shared" ca="1" si="0"/>
        <v>#NAME?</v>
      </c>
      <c r="I4" t="e">
        <f t="shared" ca="1" si="1"/>
        <v>#NAME?</v>
      </c>
      <c r="J4" s="7"/>
      <c r="K4" t="str">
        <f>IF('Game Schedule 1'!$A5=1,IF('Game Schedule 1'!$D5=$K$1,'Game Schedule 1'!$A5," ")," ")</f>
        <v xml:space="preserve"> </v>
      </c>
      <c r="L4" t="str">
        <f>IF('Game Schedule 1'!$A5=1,IF('Game Schedule 1'!$D5=$K$1,'Game Schedule 1'!D5," ")," ")</f>
        <v xml:space="preserve"> </v>
      </c>
      <c r="M4" t="str">
        <f>IF('Game Schedule 1'!$A5=1,IF('Game Schedule 1'!$D5=$K$1,'Game Schedule 1'!E5," ")," ")</f>
        <v xml:space="preserve"> </v>
      </c>
      <c r="N4" t="str">
        <f>IF('Game Schedule 1'!$A5=1,IF('Game Schedule 1'!$D5=$K$1,'Game Schedule 1'!F5," ")," ")</f>
        <v xml:space="preserve"> </v>
      </c>
      <c r="O4" t="str">
        <f>IF('Game Schedule 1'!$A5=1,IF('Game Schedule 1'!$D5=$K$1,'Game Schedule 1'!G5," ")," ")</f>
        <v xml:space="preserve"> </v>
      </c>
      <c r="P4" t="str">
        <f>IF('Game Schedule 1'!$A5=1,IF('Game Schedule 1'!$D5=$K$1,'Game Schedule 1'!H5," ")," ")</f>
        <v xml:space="preserve"> </v>
      </c>
      <c r="Q4" t="str">
        <f>IF('Game Schedule 1'!$A5=1,IF('Game Schedule 1'!$D5=$K$1,'Game Schedule 1'!I5," ")," ")</f>
        <v xml:space="preserve"> </v>
      </c>
      <c r="R4" t="str">
        <f t="shared" si="2"/>
        <v xml:space="preserve"> </v>
      </c>
      <c r="S4" t="str">
        <f t="shared" si="3"/>
        <v xml:space="preserve"> </v>
      </c>
      <c r="T4" s="7"/>
      <c r="V4" s="3" t="s">
        <v>2</v>
      </c>
      <c r="W4">
        <f t="shared" si="4"/>
        <v>5</v>
      </c>
      <c r="X4" s="43">
        <f t="shared" ca="1" si="5"/>
        <v>0</v>
      </c>
      <c r="Y4" s="43">
        <f t="shared" si="6"/>
        <v>0</v>
      </c>
      <c r="Z4" s="43">
        <f t="shared" ca="1" si="7"/>
        <v>0</v>
      </c>
      <c r="AA4">
        <f t="shared" si="8"/>
        <v>0</v>
      </c>
      <c r="AB4">
        <f t="shared" si="9"/>
        <v>0</v>
      </c>
      <c r="AC4">
        <f t="shared" si="10"/>
        <v>0</v>
      </c>
      <c r="AD4">
        <f t="shared" ca="1" si="11"/>
        <v>0</v>
      </c>
    </row>
    <row r="5" spans="1:30" ht="15.75" customHeight="1">
      <c r="A5" t="str">
        <f>IF('Game Schedule 1'!$A6=1,IF('Game Schedule 1'!$D6=$A$1,'Game Schedule 1'!$A6," ")," ")</f>
        <v xml:space="preserve"> </v>
      </c>
      <c r="B5" t="str">
        <f>IF('Game Schedule 1'!$A6=1,IF('Game Schedule 1'!$D6=$A$1,'Game Schedule 1'!D6," ")," ")</f>
        <v xml:space="preserve"> </v>
      </c>
      <c r="C5" t="str">
        <f>IF('Game Schedule 1'!$A6=1,IF('Game Schedule 1'!$D6=$A$1,'Game Schedule 1'!E6," ")," ")</f>
        <v xml:space="preserve"> </v>
      </c>
      <c r="D5" t="str">
        <f>IF('Game Schedule 1'!$A6=1,IF('Game Schedule 1'!$D6=$A$1,'Game Schedule 1'!F6," ")," ")</f>
        <v xml:space="preserve"> </v>
      </c>
      <c r="E5" t="str">
        <f>IF('Game Schedule 1'!$A6=1,IF('Game Schedule 1'!$D6=$A$1,'Game Schedule 1'!G6," ")," ")</f>
        <v xml:space="preserve"> </v>
      </c>
      <c r="F5" t="str">
        <f>IF('Game Schedule 1'!$A6=1,IF('Game Schedule 1'!$D6=$A$1,'Game Schedule 1'!H6," ")," ")</f>
        <v xml:space="preserve"> </v>
      </c>
      <c r="G5" t="str">
        <f>IF('Game Schedule 1'!$A6=1,IF('Game Schedule 1'!$D6=$A$1,'Game Schedule 1'!I6," ")," ")</f>
        <v xml:space="preserve"> </v>
      </c>
      <c r="H5" t="str">
        <f t="shared" si="0"/>
        <v xml:space="preserve"> </v>
      </c>
      <c r="I5" t="str">
        <f t="shared" si="1"/>
        <v xml:space="preserve"> </v>
      </c>
      <c r="J5" s="7"/>
      <c r="K5">
        <f>IF('Game Schedule 1'!$A6=1,IF('Game Schedule 1'!$D6=$K$1,'Game Schedule 1'!$A6," ")," ")</f>
        <v>1</v>
      </c>
      <c r="L5" t="str">
        <f>IF('Game Schedule 1'!$A6=1,IF('Game Schedule 1'!$D6=$K$1,'Game Schedule 1'!D6," ")," ")</f>
        <v>ITC Men</v>
      </c>
      <c r="M5" t="str">
        <f>IF('Game Schedule 1'!$A6=1,IF('Game Schedule 1'!$D6=$K$1,'Game Schedule 1'!E6," ")," ")</f>
        <v>Group A</v>
      </c>
      <c r="N5" t="str">
        <f>IF('Game Schedule 1'!$A6=1,IF('Game Schedule 1'!$D6=$K$1,'Game Schedule 1'!F6," ")," ")</f>
        <v>NTU</v>
      </c>
      <c r="O5">
        <f>IF('Game Schedule 1'!$A6=1,IF('Game Schedule 1'!$D6=$K$1,'Game Schedule 1'!G6," ")," ")</f>
        <v>0</v>
      </c>
      <c r="P5">
        <f>IF('Game Schedule 1'!$A6=1,IF('Game Schedule 1'!$D6=$K$1,'Game Schedule 1'!H6," ")," ")</f>
        <v>0</v>
      </c>
      <c r="Q5" t="str">
        <f>IF('Game Schedule 1'!$A6=1,IF('Game Schedule 1'!$D6=$K$1,'Game Schedule 1'!I6," ")," ")</f>
        <v>NUSH</v>
      </c>
      <c r="R5" t="e">
        <f t="shared" ca="1" si="2"/>
        <v>#NAME?</v>
      </c>
      <c r="S5" t="e">
        <f t="shared" ca="1" si="3"/>
        <v>#NAME?</v>
      </c>
      <c r="T5" s="7"/>
      <c r="V5" s="3" t="s">
        <v>6</v>
      </c>
      <c r="W5">
        <f t="shared" si="4"/>
        <v>5</v>
      </c>
      <c r="X5" s="43">
        <f t="shared" ca="1" si="5"/>
        <v>0</v>
      </c>
      <c r="Y5" s="43">
        <f t="shared" si="6"/>
        <v>0</v>
      </c>
      <c r="Z5" s="43">
        <f t="shared" ca="1" si="7"/>
        <v>0</v>
      </c>
      <c r="AA5">
        <f t="shared" si="8"/>
        <v>0</v>
      </c>
      <c r="AB5">
        <f t="shared" si="9"/>
        <v>0</v>
      </c>
      <c r="AC5">
        <f t="shared" si="10"/>
        <v>0</v>
      </c>
      <c r="AD5">
        <f t="shared" ca="1" si="11"/>
        <v>0</v>
      </c>
    </row>
    <row r="6" spans="1:30" ht="15.75" customHeight="1">
      <c r="A6" t="str">
        <f>IF('Game Schedule 1'!$A7=1,IF('Game Schedule 1'!$D7=$A$1,'Game Schedule 1'!$A7," ")," ")</f>
        <v xml:space="preserve"> </v>
      </c>
      <c r="B6" t="str">
        <f>IF('Game Schedule 1'!$A7=1,IF('Game Schedule 1'!$D7=$A$1,'Game Schedule 1'!D7," ")," ")</f>
        <v xml:space="preserve"> </v>
      </c>
      <c r="C6" t="str">
        <f>IF('Game Schedule 1'!$A7=1,IF('Game Schedule 1'!$D7=$A$1,'Game Schedule 1'!E7," ")," ")</f>
        <v xml:space="preserve"> </v>
      </c>
      <c r="D6" t="str">
        <f>IF('Game Schedule 1'!$A7=1,IF('Game Schedule 1'!$D7=$A$1,'Game Schedule 1'!F7," ")," ")</f>
        <v xml:space="preserve"> </v>
      </c>
      <c r="E6" t="str">
        <f>IF('Game Schedule 1'!$A7=1,IF('Game Schedule 1'!$D7=$A$1,'Game Schedule 1'!G7," ")," ")</f>
        <v xml:space="preserve"> </v>
      </c>
      <c r="F6" t="str">
        <f>IF('Game Schedule 1'!$A7=1,IF('Game Schedule 1'!$D7=$A$1,'Game Schedule 1'!H7," ")," ")</f>
        <v xml:space="preserve"> </v>
      </c>
      <c r="G6" t="str">
        <f>IF('Game Schedule 1'!$A7=1,IF('Game Schedule 1'!$D7=$A$1,'Game Schedule 1'!I7," ")," ")</f>
        <v xml:space="preserve"> </v>
      </c>
      <c r="H6" t="str">
        <f t="shared" si="0"/>
        <v xml:space="preserve"> </v>
      </c>
      <c r="I6" t="str">
        <f t="shared" si="1"/>
        <v xml:space="preserve"> </v>
      </c>
      <c r="J6" s="7"/>
      <c r="K6">
        <f>IF('Game Schedule 1'!$A7=1,IF('Game Schedule 1'!$D7=$K$1,'Game Schedule 1'!$A7," ")," ")</f>
        <v>1</v>
      </c>
      <c r="L6" t="str">
        <f>IF('Game Schedule 1'!$A7=1,IF('Game Schedule 1'!$D7=$K$1,'Game Schedule 1'!D7," ")," ")</f>
        <v>ITC Men</v>
      </c>
      <c r="M6" t="str">
        <f>IF('Game Schedule 1'!$A7=1,IF('Game Schedule 1'!$D7=$K$1,'Game Schedule 1'!E7," ")," ")</f>
        <v>Group A</v>
      </c>
      <c r="N6" t="str">
        <f>IF('Game Schedule 1'!$A7=1,IF('Game Schedule 1'!$D7=$K$1,'Game Schedule 1'!F7," ")," ")</f>
        <v>SIM</v>
      </c>
      <c r="O6">
        <f>IF('Game Schedule 1'!$A7=1,IF('Game Schedule 1'!$D7=$K$1,'Game Schedule 1'!G7," ")," ")</f>
        <v>0</v>
      </c>
      <c r="P6">
        <f>IF('Game Schedule 1'!$A7=1,IF('Game Schedule 1'!$D7=$K$1,'Game Schedule 1'!H7," ")," ")</f>
        <v>0</v>
      </c>
      <c r="Q6" t="str">
        <f>IF('Game Schedule 1'!$A7=1,IF('Game Schedule 1'!$D7=$K$1,'Game Schedule 1'!I7," ")," ")</f>
        <v>SP</v>
      </c>
      <c r="R6" t="e">
        <f t="shared" ca="1" si="2"/>
        <v>#NAME?</v>
      </c>
      <c r="S6" t="e">
        <f t="shared" ca="1" si="3"/>
        <v>#NAME?</v>
      </c>
      <c r="T6" s="7"/>
      <c r="V6" s="3" t="s">
        <v>7</v>
      </c>
      <c r="W6">
        <f t="shared" si="4"/>
        <v>5</v>
      </c>
      <c r="X6" s="43">
        <f t="shared" ca="1" si="5"/>
        <v>0</v>
      </c>
      <c r="Y6" s="43">
        <f t="shared" si="6"/>
        <v>0</v>
      </c>
      <c r="Z6" s="43">
        <f t="shared" ca="1" si="7"/>
        <v>0</v>
      </c>
      <c r="AA6">
        <f t="shared" si="8"/>
        <v>0</v>
      </c>
      <c r="AB6">
        <f t="shared" si="9"/>
        <v>0</v>
      </c>
      <c r="AC6">
        <f t="shared" si="10"/>
        <v>0</v>
      </c>
      <c r="AD6">
        <f t="shared" ca="1" si="11"/>
        <v>0</v>
      </c>
    </row>
    <row r="7" spans="1:30" ht="15.75" customHeight="1">
      <c r="A7">
        <f>IF('Game Schedule 1'!$A8=1,IF('Game Schedule 1'!$D8=$A$1,'Game Schedule 1'!$A8," ")," ")</f>
        <v>1</v>
      </c>
      <c r="B7" t="str">
        <f>IF('Game Schedule 1'!$A8=1,IF('Game Schedule 1'!$D8=$A$1,'Game Schedule 1'!D8," ")," ")</f>
        <v>ITC Women</v>
      </c>
      <c r="C7" t="str">
        <f>IF('Game Schedule 1'!$A8=1,IF('Game Schedule 1'!$D8=$A$1,'Game Schedule 1'!E8," ")," ")</f>
        <v>Group A</v>
      </c>
      <c r="D7" t="str">
        <f>IF('Game Schedule 1'!$A8=1,IF('Game Schedule 1'!$D8=$A$1,'Game Schedule 1'!F8," ")," ")</f>
        <v>NP</v>
      </c>
      <c r="E7">
        <f>IF('Game Schedule 1'!$A8=1,IF('Game Schedule 1'!$D8=$A$1,'Game Schedule 1'!G8," ")," ")</f>
        <v>0</v>
      </c>
      <c r="F7">
        <f>IF('Game Schedule 1'!$A8=1,IF('Game Schedule 1'!$D8=$A$1,'Game Schedule 1'!H8," ")," ")</f>
        <v>0</v>
      </c>
      <c r="G7" t="str">
        <f>IF('Game Schedule 1'!$A8=1,IF('Game Schedule 1'!$D8=$A$1,'Game Schedule 1'!I8," ")," ")</f>
        <v>NTU</v>
      </c>
      <c r="H7" t="e">
        <f t="shared" ca="1" si="0"/>
        <v>#NAME?</v>
      </c>
      <c r="I7" t="e">
        <f t="shared" ca="1" si="1"/>
        <v>#NAME?</v>
      </c>
      <c r="J7" s="7"/>
      <c r="K7" t="str">
        <f>IF('Game Schedule 1'!$A8=1,IF('Game Schedule 1'!$D8=$K$1,'Game Schedule 1'!$A8," ")," ")</f>
        <v xml:space="preserve"> </v>
      </c>
      <c r="L7" t="str">
        <f>IF('Game Schedule 1'!$A8=1,IF('Game Schedule 1'!$D8=$K$1,'Game Schedule 1'!D8," ")," ")</f>
        <v xml:space="preserve"> </v>
      </c>
      <c r="M7" t="str">
        <f>IF('Game Schedule 1'!$A8=1,IF('Game Schedule 1'!$D8=$K$1,'Game Schedule 1'!E8," ")," ")</f>
        <v xml:space="preserve"> </v>
      </c>
      <c r="N7" t="str">
        <f>IF('Game Schedule 1'!$A8=1,IF('Game Schedule 1'!$D8=$K$1,'Game Schedule 1'!F8," ")," ")</f>
        <v xml:space="preserve"> </v>
      </c>
      <c r="O7" t="str">
        <f>IF('Game Schedule 1'!$A8=1,IF('Game Schedule 1'!$D8=$K$1,'Game Schedule 1'!G8," ")," ")</f>
        <v xml:space="preserve"> </v>
      </c>
      <c r="P7" t="str">
        <f>IF('Game Schedule 1'!$A8=1,IF('Game Schedule 1'!$D8=$K$1,'Game Schedule 1'!H8," ")," ")</f>
        <v xml:space="preserve"> </v>
      </c>
      <c r="Q7" t="str">
        <f>IF('Game Schedule 1'!$A8=1,IF('Game Schedule 1'!$D8=$K$1,'Game Schedule 1'!I8," ")," ")</f>
        <v xml:space="preserve"> </v>
      </c>
      <c r="R7" t="str">
        <f t="shared" si="2"/>
        <v xml:space="preserve"> </v>
      </c>
      <c r="S7" t="str">
        <f t="shared" si="3"/>
        <v xml:space="preserve"> </v>
      </c>
      <c r="T7" s="7"/>
      <c r="V7" s="3" t="s">
        <v>8</v>
      </c>
      <c r="W7">
        <f t="shared" si="4"/>
        <v>5</v>
      </c>
      <c r="X7" s="43">
        <f t="shared" ca="1" si="5"/>
        <v>0</v>
      </c>
      <c r="Y7" s="43">
        <f t="shared" si="6"/>
        <v>0</v>
      </c>
      <c r="Z7" s="43">
        <f t="shared" ca="1" si="7"/>
        <v>0</v>
      </c>
      <c r="AA7">
        <f t="shared" si="8"/>
        <v>0</v>
      </c>
      <c r="AB7">
        <f t="shared" si="9"/>
        <v>0</v>
      </c>
      <c r="AC7">
        <f t="shared" si="10"/>
        <v>0</v>
      </c>
      <c r="AD7">
        <f t="shared" ca="1" si="11"/>
        <v>0</v>
      </c>
    </row>
    <row r="8" spans="1:30" ht="15.75" customHeight="1">
      <c r="A8" t="str">
        <f>IF('Game Schedule 1'!$A9=1,IF('Game Schedule 1'!$D9=$A$1,'Game Schedule 1'!$A9," ")," ")</f>
        <v xml:space="preserve"> </v>
      </c>
      <c r="B8" t="str">
        <f>IF('Game Schedule 1'!$A9=1,IF('Game Schedule 1'!$D9=$A$1,'Game Schedule 1'!D9," ")," ")</f>
        <v xml:space="preserve"> </v>
      </c>
      <c r="C8" t="str">
        <f>IF('Game Schedule 1'!$A9=1,IF('Game Schedule 1'!$D9=$A$1,'Game Schedule 1'!E9," ")," ")</f>
        <v xml:space="preserve"> </v>
      </c>
      <c r="D8" t="str">
        <f>IF('Game Schedule 1'!$A9=1,IF('Game Schedule 1'!$D9=$A$1,'Game Schedule 1'!F9," ")," ")</f>
        <v xml:space="preserve"> </v>
      </c>
      <c r="E8" t="str">
        <f>IF('Game Schedule 1'!$A9=1,IF('Game Schedule 1'!$D9=$A$1,'Game Schedule 1'!G9," ")," ")</f>
        <v xml:space="preserve"> </v>
      </c>
      <c r="F8" t="str">
        <f>IF('Game Schedule 1'!$A9=1,IF('Game Schedule 1'!$D9=$A$1,'Game Schedule 1'!H9," ")," ")</f>
        <v xml:space="preserve"> </v>
      </c>
      <c r="G8" t="str">
        <f>IF('Game Schedule 1'!$A9=1,IF('Game Schedule 1'!$D9=$A$1,'Game Schedule 1'!I9," ")," ")</f>
        <v xml:space="preserve"> </v>
      </c>
      <c r="H8" t="str">
        <f t="shared" si="0"/>
        <v xml:space="preserve"> </v>
      </c>
      <c r="I8" t="str">
        <f t="shared" si="1"/>
        <v xml:space="preserve"> </v>
      </c>
      <c r="J8" s="7"/>
      <c r="K8">
        <f>IF('Game Schedule 1'!$A9=1,IF('Game Schedule 1'!$D9=$K$1,'Game Schedule 1'!$A9," ")," ")</f>
        <v>1</v>
      </c>
      <c r="L8" t="str">
        <f>IF('Game Schedule 1'!$A9=1,IF('Game Schedule 1'!$D9=$K$1,'Game Schedule 1'!D9," ")," ")</f>
        <v>ITC Men</v>
      </c>
      <c r="M8" t="str">
        <f>IF('Game Schedule 1'!$A9=1,IF('Game Schedule 1'!$D9=$K$1,'Game Schedule 1'!E9," ")," ")</f>
        <v>Group A</v>
      </c>
      <c r="N8" t="str">
        <f>IF('Game Schedule 1'!$A9=1,IF('Game Schedule 1'!$D9=$K$1,'Game Schedule 1'!F9," ")," ")</f>
        <v>NUS</v>
      </c>
      <c r="O8">
        <f>IF('Game Schedule 1'!$A9=1,IF('Game Schedule 1'!$D9=$K$1,'Game Schedule 1'!G9," ")," ")</f>
        <v>0</v>
      </c>
      <c r="P8">
        <f>IF('Game Schedule 1'!$A9=1,IF('Game Schedule 1'!$D9=$K$1,'Game Schedule 1'!H9," ")," ")</f>
        <v>0</v>
      </c>
      <c r="Q8" t="str">
        <f>IF('Game Schedule 1'!$A9=1,IF('Game Schedule 1'!$D9=$K$1,'Game Schedule 1'!I9," ")," ")</f>
        <v>NUSH</v>
      </c>
      <c r="R8" t="e">
        <f t="shared" ca="1" si="2"/>
        <v>#NAME?</v>
      </c>
      <c r="S8" t="e">
        <f t="shared" ca="1" si="3"/>
        <v>#NAME?</v>
      </c>
      <c r="T8" s="7"/>
      <c r="V8" s="3" t="s">
        <v>9</v>
      </c>
      <c r="W8">
        <f t="shared" si="4"/>
        <v>5</v>
      </c>
      <c r="X8" s="43">
        <f t="shared" ca="1" si="5"/>
        <v>0</v>
      </c>
      <c r="Y8" s="43">
        <f t="shared" si="6"/>
        <v>0</v>
      </c>
      <c r="Z8" s="43">
        <f t="shared" ca="1" si="7"/>
        <v>0</v>
      </c>
      <c r="AA8">
        <f t="shared" si="8"/>
        <v>0</v>
      </c>
      <c r="AB8">
        <f t="shared" si="9"/>
        <v>0</v>
      </c>
      <c r="AC8">
        <f t="shared" si="10"/>
        <v>0</v>
      </c>
      <c r="AD8">
        <f t="shared" ca="1" si="11"/>
        <v>0</v>
      </c>
    </row>
    <row r="9" spans="1:30" ht="15.75" customHeight="1">
      <c r="A9">
        <f>IF('Game Schedule 1'!$A10=1,IF('Game Schedule 1'!$D10=$A$1,'Game Schedule 1'!$A10," ")," ")</f>
        <v>1</v>
      </c>
      <c r="B9" t="str">
        <f>IF('Game Schedule 1'!$A10=1,IF('Game Schedule 1'!$D10=$A$1,'Game Schedule 1'!D10," ")," ")</f>
        <v>ITC Women</v>
      </c>
      <c r="C9" t="str">
        <f>IF('Game Schedule 1'!$A10=1,IF('Game Schedule 1'!$D10=$A$1,'Game Schedule 1'!E10," ")," ")</f>
        <v>Group A</v>
      </c>
      <c r="D9" t="str">
        <f>IF('Game Schedule 1'!$A10=1,IF('Game Schedule 1'!$D10=$A$1,'Game Schedule 1'!F10," ")," ")</f>
        <v>SIM</v>
      </c>
      <c r="E9">
        <f>IF('Game Schedule 1'!$A10=1,IF('Game Schedule 1'!$D10=$A$1,'Game Schedule 1'!G10," ")," ")</f>
        <v>0</v>
      </c>
      <c r="F9">
        <f>IF('Game Schedule 1'!$A10=1,IF('Game Schedule 1'!$D10=$A$1,'Game Schedule 1'!H10," ")," ")</f>
        <v>0</v>
      </c>
      <c r="G9" t="str">
        <f>IF('Game Schedule 1'!$A10=1,IF('Game Schedule 1'!$D10=$A$1,'Game Schedule 1'!I10," ")," ")</f>
        <v>SP</v>
      </c>
      <c r="H9" t="e">
        <f t="shared" ca="1" si="0"/>
        <v>#NAME?</v>
      </c>
      <c r="I9" t="e">
        <f t="shared" ca="1" si="1"/>
        <v>#NAME?</v>
      </c>
      <c r="J9" s="7"/>
      <c r="K9" t="str">
        <f>IF('Game Schedule 1'!$A10=1,IF('Game Schedule 1'!$D10=$K$1,'Game Schedule 1'!$A10," ")," ")</f>
        <v xml:space="preserve"> </v>
      </c>
      <c r="L9" t="str">
        <f>IF('Game Schedule 1'!$A10=1,IF('Game Schedule 1'!$D10=$K$1,'Game Schedule 1'!D10," ")," ")</f>
        <v xml:space="preserve"> </v>
      </c>
      <c r="M9" t="str">
        <f>IF('Game Schedule 1'!$A10=1,IF('Game Schedule 1'!$D10=$K$1,'Game Schedule 1'!E10," ")," ")</f>
        <v xml:space="preserve"> </v>
      </c>
      <c r="N9" t="str">
        <f>IF('Game Schedule 1'!$A10=1,IF('Game Schedule 1'!$D10=$K$1,'Game Schedule 1'!F10," ")," ")</f>
        <v xml:space="preserve"> </v>
      </c>
      <c r="O9" t="str">
        <f>IF('Game Schedule 1'!$A10=1,IF('Game Schedule 1'!$D10=$K$1,'Game Schedule 1'!G10," ")," ")</f>
        <v xml:space="preserve"> </v>
      </c>
      <c r="P9" t="str">
        <f>IF('Game Schedule 1'!$A10=1,IF('Game Schedule 1'!$D10=$K$1,'Game Schedule 1'!H10," ")," ")</f>
        <v xml:space="preserve"> </v>
      </c>
      <c r="Q9" t="str">
        <f>IF('Game Schedule 1'!$A10=1,IF('Game Schedule 1'!$D10=$K$1,'Game Schedule 1'!I10," ")," ")</f>
        <v xml:space="preserve"> </v>
      </c>
      <c r="R9" t="str">
        <f t="shared" si="2"/>
        <v xml:space="preserve"> </v>
      </c>
      <c r="S9" t="str">
        <f t="shared" si="3"/>
        <v xml:space="preserve"> </v>
      </c>
      <c r="T9" s="7"/>
    </row>
    <row r="10" spans="1:30" ht="15.75" customHeight="1">
      <c r="A10">
        <f>IF('Game Schedule 1'!$A11=1,IF('Game Schedule 1'!$D11=$A$1,'Game Schedule 1'!$A11," ")," ")</f>
        <v>1</v>
      </c>
      <c r="B10" t="str">
        <f>IF('Game Schedule 1'!$A11=1,IF('Game Schedule 1'!$D11=$A$1,'Game Schedule 1'!D11," ")," ")</f>
        <v>ITC Women</v>
      </c>
      <c r="C10" t="str">
        <f>IF('Game Schedule 1'!$A11=1,IF('Game Schedule 1'!$D11=$A$1,'Game Schedule 1'!E11," ")," ")</f>
        <v>Group A</v>
      </c>
      <c r="D10" t="str">
        <f>IF('Game Schedule 1'!$A11=1,IF('Game Schedule 1'!$D11=$A$1,'Game Schedule 1'!F11," ")," ")</f>
        <v>NUS</v>
      </c>
      <c r="E10">
        <f>IF('Game Schedule 1'!$A11=1,IF('Game Schedule 1'!$D11=$A$1,'Game Schedule 1'!G11," ")," ")</f>
        <v>0</v>
      </c>
      <c r="F10">
        <f>IF('Game Schedule 1'!$A11=1,IF('Game Schedule 1'!$D11=$A$1,'Game Schedule 1'!H11," ")," ")</f>
        <v>0</v>
      </c>
      <c r="G10" t="str">
        <f>IF('Game Schedule 1'!$A11=1,IF('Game Schedule 1'!$D11=$A$1,'Game Schedule 1'!I11," ")," ")</f>
        <v>NUSH</v>
      </c>
      <c r="H10" t="e">
        <f t="shared" ca="1" si="0"/>
        <v>#NAME?</v>
      </c>
      <c r="I10" t="e">
        <f t="shared" ca="1" si="1"/>
        <v>#NAME?</v>
      </c>
      <c r="J10" s="7"/>
      <c r="K10" t="str">
        <f>IF('Game Schedule 1'!$A11=1,IF('Game Schedule 1'!$D11=$K$1,'Game Schedule 1'!$A11," ")," ")</f>
        <v xml:space="preserve"> </v>
      </c>
      <c r="L10" t="str">
        <f>IF('Game Schedule 1'!$A11=1,IF('Game Schedule 1'!$D11=$K$1,'Game Schedule 1'!D11," ")," ")</f>
        <v xml:space="preserve"> </v>
      </c>
      <c r="M10" t="str">
        <f>IF('Game Schedule 1'!$A11=1,IF('Game Schedule 1'!$D11=$K$1,'Game Schedule 1'!E11," ")," ")</f>
        <v xml:space="preserve"> </v>
      </c>
      <c r="N10" t="str">
        <f>IF('Game Schedule 1'!$A11=1,IF('Game Schedule 1'!$D11=$K$1,'Game Schedule 1'!F11," ")," ")</f>
        <v xml:space="preserve"> </v>
      </c>
      <c r="O10" t="str">
        <f>IF('Game Schedule 1'!$A11=1,IF('Game Schedule 1'!$D11=$K$1,'Game Schedule 1'!G11," ")," ")</f>
        <v xml:space="preserve"> </v>
      </c>
      <c r="P10" t="str">
        <f>IF('Game Schedule 1'!$A11=1,IF('Game Schedule 1'!$D11=$K$1,'Game Schedule 1'!H11," ")," ")</f>
        <v xml:space="preserve"> </v>
      </c>
      <c r="Q10" t="str">
        <f>IF('Game Schedule 1'!$A11=1,IF('Game Schedule 1'!$D11=$K$1,'Game Schedule 1'!I11," ")," ")</f>
        <v xml:space="preserve"> </v>
      </c>
      <c r="R10" t="str">
        <f t="shared" si="2"/>
        <v xml:space="preserve"> </v>
      </c>
      <c r="S10" t="str">
        <f t="shared" si="3"/>
        <v xml:space="preserve"> </v>
      </c>
      <c r="T10" s="7"/>
      <c r="U10" s="8" t="s">
        <v>94</v>
      </c>
    </row>
    <row r="11" spans="1:30" ht="15.75" customHeight="1">
      <c r="A11" t="str">
        <f>IF('Game Schedule 1'!$A12=1,IF('Game Schedule 1'!$D12=$A$1,'Game Schedule 1'!$A12," ")," ")</f>
        <v xml:space="preserve"> </v>
      </c>
      <c r="B11" t="str">
        <f>IF('Game Schedule 1'!$A12=1,IF('Game Schedule 1'!$D12=$A$1,'Game Schedule 1'!D12," ")," ")</f>
        <v xml:space="preserve"> </v>
      </c>
      <c r="C11" t="str">
        <f>IF('Game Schedule 1'!$A12=1,IF('Game Schedule 1'!$D12=$A$1,'Game Schedule 1'!E12," ")," ")</f>
        <v xml:space="preserve"> </v>
      </c>
      <c r="D11" t="str">
        <f>IF('Game Schedule 1'!$A12=1,IF('Game Schedule 1'!$D12=$A$1,'Game Schedule 1'!F12," ")," ")</f>
        <v xml:space="preserve"> </v>
      </c>
      <c r="E11" t="str">
        <f>IF('Game Schedule 1'!$A12=1,IF('Game Schedule 1'!$D12=$A$1,'Game Schedule 1'!G12," ")," ")</f>
        <v xml:space="preserve"> </v>
      </c>
      <c r="F11" t="str">
        <f>IF('Game Schedule 1'!$A12=1,IF('Game Schedule 1'!$D12=$A$1,'Game Schedule 1'!H12," ")," ")</f>
        <v xml:space="preserve"> </v>
      </c>
      <c r="G11" t="str">
        <f>IF('Game Schedule 1'!$A12=1,IF('Game Schedule 1'!$D12=$A$1,'Game Schedule 1'!I12," ")," ")</f>
        <v xml:space="preserve"> </v>
      </c>
      <c r="H11" t="str">
        <f t="shared" si="0"/>
        <v xml:space="preserve"> </v>
      </c>
      <c r="I11" t="str">
        <f t="shared" si="1"/>
        <v xml:space="preserve"> </v>
      </c>
      <c r="J11" s="7"/>
      <c r="K11" t="str">
        <f>IF('Game Schedule 1'!$A12=1,IF('Game Schedule 1'!$D12=$K$1,'Game Schedule 1'!$A12," ")," ")</f>
        <v xml:space="preserve"> </v>
      </c>
      <c r="L11" t="str">
        <f>IF('Game Schedule 1'!$A12=1,IF('Game Schedule 1'!$D12=$K$1,'Game Schedule 1'!D12," ")," ")</f>
        <v xml:space="preserve"> </v>
      </c>
      <c r="M11" t="str">
        <f>IF('Game Schedule 1'!$A12=1,IF('Game Schedule 1'!$D12=$K$1,'Game Schedule 1'!E12," ")," ")</f>
        <v xml:space="preserve"> </v>
      </c>
      <c r="N11" t="str">
        <f>IF('Game Schedule 1'!$A12=1,IF('Game Schedule 1'!$D12=$K$1,'Game Schedule 1'!F12," ")," ")</f>
        <v xml:space="preserve"> </v>
      </c>
      <c r="O11" t="str">
        <f>IF('Game Schedule 1'!$A12=1,IF('Game Schedule 1'!$D12=$K$1,'Game Schedule 1'!G12," ")," ")</f>
        <v xml:space="preserve"> </v>
      </c>
      <c r="P11" t="str">
        <f>IF('Game Schedule 1'!$A12=1,IF('Game Schedule 1'!$D12=$K$1,'Game Schedule 1'!H12," ")," ")</f>
        <v xml:space="preserve"> </v>
      </c>
      <c r="Q11" t="str">
        <f>IF('Game Schedule 1'!$A12=1,IF('Game Schedule 1'!$D12=$K$1,'Game Schedule 1'!I12," ")," ")</f>
        <v xml:space="preserve"> </v>
      </c>
      <c r="R11" t="str">
        <f t="shared" si="2"/>
        <v xml:space="preserve"> </v>
      </c>
      <c r="S11" t="str">
        <f t="shared" si="3"/>
        <v xml:space="preserve"> </v>
      </c>
      <c r="T11" s="7"/>
      <c r="U11" s="8" t="s">
        <v>14</v>
      </c>
      <c r="V11" s="8" t="s">
        <v>15</v>
      </c>
      <c r="W11" s="8" t="s">
        <v>17</v>
      </c>
      <c r="X11" s="8" t="s">
        <v>18</v>
      </c>
      <c r="Y11" s="8" t="s">
        <v>19</v>
      </c>
      <c r="Z11" s="8" t="s">
        <v>20</v>
      </c>
      <c r="AA11" s="8" t="s">
        <v>21</v>
      </c>
      <c r="AB11" s="8" t="s">
        <v>22</v>
      </c>
      <c r="AC11" s="8" t="s">
        <v>23</v>
      </c>
      <c r="AD11" s="8" t="s">
        <v>24</v>
      </c>
    </row>
    <row r="12" spans="1:30" ht="15.75" customHeight="1">
      <c r="A12">
        <f>IF('Game Schedule 1'!$A13=1,IF('Game Schedule 1'!$D13=$A$1,'Game Schedule 1'!$A13," ")," ")</f>
        <v>1</v>
      </c>
      <c r="B12" t="str">
        <f>IF('Game Schedule 1'!$A13=1,IF('Game Schedule 1'!$D13=$A$1,'Game Schedule 1'!D13," ")," ")</f>
        <v>ITC Women</v>
      </c>
      <c r="C12" t="str">
        <f>IF('Game Schedule 1'!$A13=1,IF('Game Schedule 1'!$D13=$A$1,'Game Schedule 1'!E13," ")," ")</f>
        <v>Group A</v>
      </c>
      <c r="D12" t="str">
        <f>IF('Game Schedule 1'!$A13=1,IF('Game Schedule 1'!$D13=$A$1,'Game Schedule 1'!F13," ")," ")</f>
        <v>NUSH</v>
      </c>
      <c r="E12">
        <f>IF('Game Schedule 1'!$A13=1,IF('Game Schedule 1'!$D13=$A$1,'Game Schedule 1'!G13," ")," ")</f>
        <v>0</v>
      </c>
      <c r="F12">
        <f>IF('Game Schedule 1'!$A13=1,IF('Game Schedule 1'!$D13=$A$1,'Game Schedule 1'!H13," ")," ")</f>
        <v>0</v>
      </c>
      <c r="G12" t="str">
        <f>IF('Game Schedule 1'!$A13=1,IF('Game Schedule 1'!$D13=$A$1,'Game Schedule 1'!I13," ")," ")</f>
        <v>SIM</v>
      </c>
      <c r="H12" t="e">
        <f t="shared" ca="1" si="0"/>
        <v>#NAME?</v>
      </c>
      <c r="I12" t="e">
        <f t="shared" ca="1" si="1"/>
        <v>#NAME?</v>
      </c>
      <c r="J12" s="7"/>
      <c r="K12" t="str">
        <f>IF('Game Schedule 1'!$A13=1,IF('Game Schedule 1'!$D13=$K$1,'Game Schedule 1'!$A13," ")," ")</f>
        <v xml:space="preserve"> </v>
      </c>
      <c r="L12" t="str">
        <f>IF('Game Schedule 1'!$A13=1,IF('Game Schedule 1'!$D13=$K$1,'Game Schedule 1'!D13," ")," ")</f>
        <v xml:space="preserve"> </v>
      </c>
      <c r="M12" t="str">
        <f>IF('Game Schedule 1'!$A13=1,IF('Game Schedule 1'!$D13=$K$1,'Game Schedule 1'!E13," ")," ")</f>
        <v xml:space="preserve"> </v>
      </c>
      <c r="N12" t="str">
        <f>IF('Game Schedule 1'!$A13=1,IF('Game Schedule 1'!$D13=$K$1,'Game Schedule 1'!F13," ")," ")</f>
        <v xml:space="preserve"> </v>
      </c>
      <c r="O12" t="str">
        <f>IF('Game Schedule 1'!$A13=1,IF('Game Schedule 1'!$D13=$K$1,'Game Schedule 1'!G13," ")," ")</f>
        <v xml:space="preserve"> </v>
      </c>
      <c r="P12" t="str">
        <f>IF('Game Schedule 1'!$A13=1,IF('Game Schedule 1'!$D13=$K$1,'Game Schedule 1'!H13," ")," ")</f>
        <v xml:space="preserve"> </v>
      </c>
      <c r="Q12" t="str">
        <f>IF('Game Schedule 1'!$A13=1,IF('Game Schedule 1'!$D13=$K$1,'Game Schedule 1'!I13," ")," ")</f>
        <v xml:space="preserve"> </v>
      </c>
      <c r="R12" t="str">
        <f t="shared" si="2"/>
        <v xml:space="preserve"> </v>
      </c>
      <c r="S12" t="str">
        <f t="shared" si="3"/>
        <v xml:space="preserve"> </v>
      </c>
      <c r="T12" s="7"/>
      <c r="V12" s="3" t="s">
        <v>4</v>
      </c>
      <c r="W12">
        <f t="shared" ref="W12:W17" si="12">COUNTIFS($N:$N,V12,$O:$O,"&gt;=0")+COUNTIFS($Q:$Q,V12,$P:$P,"&gt;=0")</f>
        <v>5</v>
      </c>
      <c r="X12">
        <f t="shared" ref="X12:X17" ca="1" si="13">COUNTIFS($D:$D,V12,$H:$H,"W")+COUNTIFS($G:$G,V12,$I:$I,"W")</f>
        <v>0</v>
      </c>
      <c r="Y12">
        <f t="shared" ref="Y12:Y17" ca="1" si="14">COUNTIFS($D:$D,V12,$H:$H,"L")+COUNTIFS($G:$G,V12,$I:$I,"L")</f>
        <v>0</v>
      </c>
      <c r="Z12">
        <f t="shared" ref="Z12:Z17" ca="1" si="15">COUNTIFS($D:$D,V12,$H:$H,"D")+COUNTIFS($G:$G,V12,$I:$I,"D")</f>
        <v>0</v>
      </c>
      <c r="AA12">
        <f t="shared" ref="AA12:AA17" si="16">SUMIFS($E:$E,$D:$D,V12)+SUMIFS($F:$F,$G:$G,V12)</f>
        <v>0</v>
      </c>
      <c r="AB12">
        <f t="shared" ref="AB12:AB17" si="17">SUMIFS($F:$F,$D:$D,V12)+SUMIFS($E:$E,$G:$G,V12)</f>
        <v>0</v>
      </c>
      <c r="AC12">
        <f t="shared" ref="AC12:AC17" si="18">AA12-AB12</f>
        <v>0</v>
      </c>
      <c r="AD12">
        <f t="shared" ref="AD12:AD17" ca="1" si="19">X12*3+Y12*0+Z12*1</f>
        <v>0</v>
      </c>
    </row>
    <row r="13" spans="1:30" ht="15.75" customHeight="1">
      <c r="A13" t="str">
        <f>IF('Game Schedule 1'!$A14=1,IF('Game Schedule 1'!$D14=$A$1,'Game Schedule 1'!$A14," ")," ")</f>
        <v xml:space="preserve"> </v>
      </c>
      <c r="B13" t="str">
        <f>IF('Game Schedule 1'!$A14=1,IF('Game Schedule 1'!$D14=$A$1,'Game Schedule 1'!D14," ")," ")</f>
        <v xml:space="preserve"> </v>
      </c>
      <c r="C13" t="str">
        <f>IF('Game Schedule 1'!$A14=1,IF('Game Schedule 1'!$D14=$A$1,'Game Schedule 1'!E14," ")," ")</f>
        <v xml:space="preserve"> </v>
      </c>
      <c r="D13" t="str">
        <f>IF('Game Schedule 1'!$A14=1,IF('Game Schedule 1'!$D14=$A$1,'Game Schedule 1'!F14," ")," ")</f>
        <v xml:space="preserve"> </v>
      </c>
      <c r="E13" t="str">
        <f>IF('Game Schedule 1'!$A14=1,IF('Game Schedule 1'!$D14=$A$1,'Game Schedule 1'!G14," ")," ")</f>
        <v xml:space="preserve"> </v>
      </c>
      <c r="F13" t="str">
        <f>IF('Game Schedule 1'!$A14=1,IF('Game Schedule 1'!$D14=$A$1,'Game Schedule 1'!H14," ")," ")</f>
        <v xml:space="preserve"> </v>
      </c>
      <c r="G13" t="str">
        <f>IF('Game Schedule 1'!$A14=1,IF('Game Schedule 1'!$D14=$A$1,'Game Schedule 1'!I14," ")," ")</f>
        <v xml:space="preserve"> </v>
      </c>
      <c r="H13" t="str">
        <f t="shared" si="0"/>
        <v xml:space="preserve"> </v>
      </c>
      <c r="I13" t="str">
        <f t="shared" si="1"/>
        <v xml:space="preserve"> </v>
      </c>
      <c r="J13" s="7"/>
      <c r="K13" t="str">
        <f>IF('Game Schedule 1'!$A14=1,IF('Game Schedule 1'!$D14=$K$1,'Game Schedule 1'!$A14," ")," ")</f>
        <v xml:space="preserve"> </v>
      </c>
      <c r="L13" t="str">
        <f>IF('Game Schedule 1'!$A14=1,IF('Game Schedule 1'!$D14=$K$1,'Game Schedule 1'!D14," ")," ")</f>
        <v xml:space="preserve"> </v>
      </c>
      <c r="M13" t="str">
        <f>IF('Game Schedule 1'!$A14=1,IF('Game Schedule 1'!$D14=$K$1,'Game Schedule 1'!E14," ")," ")</f>
        <v xml:space="preserve"> </v>
      </c>
      <c r="N13" t="str">
        <f>IF('Game Schedule 1'!$A14=1,IF('Game Schedule 1'!$D14=$K$1,'Game Schedule 1'!F14," ")," ")</f>
        <v xml:space="preserve"> </v>
      </c>
      <c r="O13" t="str">
        <f>IF('Game Schedule 1'!$A14=1,IF('Game Schedule 1'!$D14=$K$1,'Game Schedule 1'!G14," ")," ")</f>
        <v xml:space="preserve"> </v>
      </c>
      <c r="P13" t="str">
        <f>IF('Game Schedule 1'!$A14=1,IF('Game Schedule 1'!$D14=$K$1,'Game Schedule 1'!H14," ")," ")</f>
        <v xml:space="preserve"> </v>
      </c>
      <c r="Q13" t="str">
        <f>IF('Game Schedule 1'!$A14=1,IF('Game Schedule 1'!$D14=$K$1,'Game Schedule 1'!I14," ")," ")</f>
        <v xml:space="preserve"> </v>
      </c>
      <c r="R13" t="str">
        <f t="shared" si="2"/>
        <v xml:space="preserve"> </v>
      </c>
      <c r="S13" t="str">
        <f t="shared" si="3"/>
        <v xml:space="preserve"> </v>
      </c>
      <c r="T13" s="7"/>
      <c r="V13" s="3" t="s">
        <v>2</v>
      </c>
      <c r="W13">
        <f t="shared" si="12"/>
        <v>5</v>
      </c>
      <c r="X13">
        <f t="shared" ca="1" si="13"/>
        <v>0</v>
      </c>
      <c r="Y13">
        <f t="shared" ca="1" si="14"/>
        <v>0</v>
      </c>
      <c r="Z13">
        <f t="shared" ca="1" si="15"/>
        <v>0</v>
      </c>
      <c r="AA13">
        <f t="shared" si="16"/>
        <v>0</v>
      </c>
      <c r="AB13">
        <f t="shared" si="17"/>
        <v>0</v>
      </c>
      <c r="AC13">
        <f t="shared" si="18"/>
        <v>0</v>
      </c>
      <c r="AD13">
        <f t="shared" ca="1" si="19"/>
        <v>0</v>
      </c>
    </row>
    <row r="14" spans="1:30" ht="15.75" customHeight="1">
      <c r="A14" t="str">
        <f>IF('Game Schedule 1'!$A15=1,IF('Game Schedule 1'!$D15=$A$1,'Game Schedule 1'!$A15," ")," ")</f>
        <v xml:space="preserve"> </v>
      </c>
      <c r="B14" t="str">
        <f>IF('Game Schedule 1'!$A15=1,IF('Game Schedule 1'!$D15=$A$1,'Game Schedule 1'!D15," ")," ")</f>
        <v xml:space="preserve"> </v>
      </c>
      <c r="C14" t="str">
        <f>IF('Game Schedule 1'!$A15=1,IF('Game Schedule 1'!$D15=$A$1,'Game Schedule 1'!E15," ")," ")</f>
        <v xml:space="preserve"> </v>
      </c>
      <c r="D14" t="str">
        <f>IF('Game Schedule 1'!$A15=1,IF('Game Schedule 1'!$D15=$A$1,'Game Schedule 1'!F15," ")," ")</f>
        <v xml:space="preserve"> </v>
      </c>
      <c r="E14" t="str">
        <f>IF('Game Schedule 1'!$A15=1,IF('Game Schedule 1'!$D15=$A$1,'Game Schedule 1'!G15," ")," ")</f>
        <v xml:space="preserve"> </v>
      </c>
      <c r="F14" t="str">
        <f>IF('Game Schedule 1'!$A15=1,IF('Game Schedule 1'!$D15=$A$1,'Game Schedule 1'!H15," ")," ")</f>
        <v xml:space="preserve"> </v>
      </c>
      <c r="G14" t="str">
        <f>IF('Game Schedule 1'!$A15=1,IF('Game Schedule 1'!$D15=$A$1,'Game Schedule 1'!I15," ")," ")</f>
        <v xml:space="preserve"> </v>
      </c>
      <c r="H14" t="str">
        <f t="shared" si="0"/>
        <v xml:space="preserve"> </v>
      </c>
      <c r="I14" t="str">
        <f t="shared" si="1"/>
        <v xml:space="preserve"> </v>
      </c>
      <c r="J14" s="7"/>
      <c r="K14">
        <f>IF('Game Schedule 1'!$A15=1,IF('Game Schedule 1'!$D15=$K$1,'Game Schedule 1'!$A15," ")," ")</f>
        <v>1</v>
      </c>
      <c r="L14" t="str">
        <f>IF('Game Schedule 1'!$A15=1,IF('Game Schedule 1'!$D15=$K$1,'Game Schedule 1'!D15," ")," ")</f>
        <v>ITC Men</v>
      </c>
      <c r="M14" t="str">
        <f>IF('Game Schedule 1'!$A15=1,IF('Game Schedule 1'!$D15=$K$1,'Game Schedule 1'!E15," ")," ")</f>
        <v>Group A</v>
      </c>
      <c r="N14" t="str">
        <f>IF('Game Schedule 1'!$A15=1,IF('Game Schedule 1'!$D15=$K$1,'Game Schedule 1'!F15," ")," ")</f>
        <v>NP</v>
      </c>
      <c r="O14">
        <f>IF('Game Schedule 1'!$A15=1,IF('Game Schedule 1'!$D15=$K$1,'Game Schedule 1'!G15," ")," ")</f>
        <v>0</v>
      </c>
      <c r="P14">
        <f>IF('Game Schedule 1'!$A15=1,IF('Game Schedule 1'!$D15=$K$1,'Game Schedule 1'!H15," ")," ")</f>
        <v>0</v>
      </c>
      <c r="Q14" t="str">
        <f>IF('Game Schedule 1'!$A15=1,IF('Game Schedule 1'!$D15=$K$1,'Game Schedule 1'!I15," ")," ")</f>
        <v>SIM</v>
      </c>
      <c r="R14" t="e">
        <f t="shared" ca="1" si="2"/>
        <v>#NAME?</v>
      </c>
      <c r="S14" t="e">
        <f t="shared" ca="1" si="3"/>
        <v>#NAME?</v>
      </c>
      <c r="T14" s="7"/>
      <c r="V14" s="3" t="s">
        <v>6</v>
      </c>
      <c r="W14">
        <f t="shared" si="12"/>
        <v>5</v>
      </c>
      <c r="X14">
        <f t="shared" ca="1" si="13"/>
        <v>0</v>
      </c>
      <c r="Y14">
        <f t="shared" ca="1" si="14"/>
        <v>0</v>
      </c>
      <c r="Z14">
        <f t="shared" ca="1" si="15"/>
        <v>0</v>
      </c>
      <c r="AA14">
        <f t="shared" si="16"/>
        <v>0</v>
      </c>
      <c r="AB14">
        <f t="shared" si="17"/>
        <v>0</v>
      </c>
      <c r="AC14">
        <f t="shared" si="18"/>
        <v>0</v>
      </c>
      <c r="AD14">
        <f t="shared" ca="1" si="19"/>
        <v>0</v>
      </c>
    </row>
    <row r="15" spans="1:30" ht="15.75" customHeight="1">
      <c r="A15">
        <f>IF('Game Schedule 1'!$A16=1,IF('Game Schedule 1'!$D16=$A$1,'Game Schedule 1'!$A16," ")," ")</f>
        <v>1</v>
      </c>
      <c r="B15" t="str">
        <f>IF('Game Schedule 1'!$A16=1,IF('Game Schedule 1'!$D16=$A$1,'Game Schedule 1'!D16," ")," ")</f>
        <v>ITC Women</v>
      </c>
      <c r="C15" t="str">
        <f>IF('Game Schedule 1'!$A16=1,IF('Game Schedule 1'!$D16=$A$1,'Game Schedule 1'!E16," ")," ")</f>
        <v>Group A</v>
      </c>
      <c r="D15" t="str">
        <f>IF('Game Schedule 1'!$A16=1,IF('Game Schedule 1'!$D16=$A$1,'Game Schedule 1'!F16," ")," ")</f>
        <v>NTU</v>
      </c>
      <c r="E15">
        <f>IF('Game Schedule 1'!$A16=1,IF('Game Schedule 1'!$D16=$A$1,'Game Schedule 1'!G16," ")," ")</f>
        <v>0</v>
      </c>
      <c r="F15">
        <f>IF('Game Schedule 1'!$A16=1,IF('Game Schedule 1'!$D16=$A$1,'Game Schedule 1'!H16," ")," ")</f>
        <v>0</v>
      </c>
      <c r="G15" t="str">
        <f>IF('Game Schedule 1'!$A16=1,IF('Game Schedule 1'!$D16=$A$1,'Game Schedule 1'!I16," ")," ")</f>
        <v>NUSH</v>
      </c>
      <c r="H15" t="e">
        <f t="shared" ca="1" si="0"/>
        <v>#NAME?</v>
      </c>
      <c r="I15" t="e">
        <f t="shared" ca="1" si="1"/>
        <v>#NAME?</v>
      </c>
      <c r="J15" s="7"/>
      <c r="K15" t="str">
        <f>IF('Game Schedule 1'!$A16=1,IF('Game Schedule 1'!$D16=$K$1,'Game Schedule 1'!$A16," ")," ")</f>
        <v xml:space="preserve"> </v>
      </c>
      <c r="L15" t="str">
        <f>IF('Game Schedule 1'!$A16=1,IF('Game Schedule 1'!$D16=$K$1,'Game Schedule 1'!D16," ")," ")</f>
        <v xml:space="preserve"> </v>
      </c>
      <c r="M15" t="str">
        <f>IF('Game Schedule 1'!$A16=1,IF('Game Schedule 1'!$D16=$K$1,'Game Schedule 1'!E16," ")," ")</f>
        <v xml:space="preserve"> </v>
      </c>
      <c r="N15" t="str">
        <f>IF('Game Schedule 1'!$A16=1,IF('Game Schedule 1'!$D16=$K$1,'Game Schedule 1'!F16," ")," ")</f>
        <v xml:space="preserve"> </v>
      </c>
      <c r="O15" t="str">
        <f>IF('Game Schedule 1'!$A16=1,IF('Game Schedule 1'!$D16=$K$1,'Game Schedule 1'!G16," ")," ")</f>
        <v xml:space="preserve"> </v>
      </c>
      <c r="P15" t="str">
        <f>IF('Game Schedule 1'!$A16=1,IF('Game Schedule 1'!$D16=$K$1,'Game Schedule 1'!H16," ")," ")</f>
        <v xml:space="preserve"> </v>
      </c>
      <c r="Q15" t="str">
        <f>IF('Game Schedule 1'!$A16=1,IF('Game Schedule 1'!$D16=$K$1,'Game Schedule 1'!I16," ")," ")</f>
        <v xml:space="preserve"> </v>
      </c>
      <c r="R15" t="str">
        <f t="shared" si="2"/>
        <v xml:space="preserve"> </v>
      </c>
      <c r="S15" t="str">
        <f t="shared" si="3"/>
        <v xml:space="preserve"> </v>
      </c>
      <c r="T15" s="7"/>
      <c r="V15" s="3" t="s">
        <v>7</v>
      </c>
      <c r="W15">
        <f t="shared" si="12"/>
        <v>5</v>
      </c>
      <c r="X15">
        <f t="shared" ca="1" si="13"/>
        <v>0</v>
      </c>
      <c r="Y15">
        <f t="shared" ca="1" si="14"/>
        <v>0</v>
      </c>
      <c r="Z15">
        <f t="shared" ca="1" si="15"/>
        <v>0</v>
      </c>
      <c r="AA15">
        <f t="shared" si="16"/>
        <v>0</v>
      </c>
      <c r="AB15">
        <f t="shared" si="17"/>
        <v>0</v>
      </c>
      <c r="AC15">
        <f t="shared" si="18"/>
        <v>0</v>
      </c>
      <c r="AD15">
        <f t="shared" ca="1" si="19"/>
        <v>0</v>
      </c>
    </row>
    <row r="16" spans="1:30" ht="15.75" customHeight="1">
      <c r="A16" t="str">
        <f>IF('Game Schedule 1'!$A17=1,IF('Game Schedule 1'!$D17=$A$1,'Game Schedule 1'!$A17," ")," ")</f>
        <v xml:space="preserve"> </v>
      </c>
      <c r="B16" t="str">
        <f>IF('Game Schedule 1'!$A17=1,IF('Game Schedule 1'!$D17=$A$1,'Game Schedule 1'!D17," ")," ")</f>
        <v xml:space="preserve"> </v>
      </c>
      <c r="C16" t="str">
        <f>IF('Game Schedule 1'!$A17=1,IF('Game Schedule 1'!$D17=$A$1,'Game Schedule 1'!E17," ")," ")</f>
        <v xml:space="preserve"> </v>
      </c>
      <c r="D16" t="str">
        <f>IF('Game Schedule 1'!$A17=1,IF('Game Schedule 1'!$D17=$A$1,'Game Schedule 1'!F17," ")," ")</f>
        <v xml:space="preserve"> </v>
      </c>
      <c r="E16" t="str">
        <f>IF('Game Schedule 1'!$A17=1,IF('Game Schedule 1'!$D17=$A$1,'Game Schedule 1'!G17," ")," ")</f>
        <v xml:space="preserve"> </v>
      </c>
      <c r="F16" t="str">
        <f>IF('Game Schedule 1'!$A17=1,IF('Game Schedule 1'!$D17=$A$1,'Game Schedule 1'!H17," ")," ")</f>
        <v xml:space="preserve"> </v>
      </c>
      <c r="G16" t="str">
        <f>IF('Game Schedule 1'!$A17=1,IF('Game Schedule 1'!$D17=$A$1,'Game Schedule 1'!I17," ")," ")</f>
        <v xml:space="preserve"> </v>
      </c>
      <c r="H16" t="str">
        <f t="shared" si="0"/>
        <v xml:space="preserve"> </v>
      </c>
      <c r="I16" t="str">
        <f t="shared" si="1"/>
        <v xml:space="preserve"> </v>
      </c>
      <c r="J16" s="7"/>
      <c r="K16">
        <f>IF('Game Schedule 1'!$A17=1,IF('Game Schedule 1'!$D17=$K$1,'Game Schedule 1'!$A17," ")," ")</f>
        <v>1</v>
      </c>
      <c r="L16" t="str">
        <f>IF('Game Schedule 1'!$A17=1,IF('Game Schedule 1'!$D17=$K$1,'Game Schedule 1'!D17," ")," ")</f>
        <v>ITC Men</v>
      </c>
      <c r="M16" t="str">
        <f>IF('Game Schedule 1'!$A17=1,IF('Game Schedule 1'!$D17=$K$1,'Game Schedule 1'!E17," ")," ")</f>
        <v>Group A</v>
      </c>
      <c r="N16" t="str">
        <f>IF('Game Schedule 1'!$A17=1,IF('Game Schedule 1'!$D17=$K$1,'Game Schedule 1'!F17," ")," ")</f>
        <v>NUS</v>
      </c>
      <c r="O16">
        <f>IF('Game Schedule 1'!$A17=1,IF('Game Schedule 1'!$D17=$K$1,'Game Schedule 1'!G17," ")," ")</f>
        <v>0</v>
      </c>
      <c r="P16">
        <f>IF('Game Schedule 1'!$A17=1,IF('Game Schedule 1'!$D17=$K$1,'Game Schedule 1'!H17," ")," ")</f>
        <v>0</v>
      </c>
      <c r="Q16" t="str">
        <f>IF('Game Schedule 1'!$A17=1,IF('Game Schedule 1'!$D17=$K$1,'Game Schedule 1'!I17," ")," ")</f>
        <v>SP</v>
      </c>
      <c r="R16" t="e">
        <f t="shared" ca="1" si="2"/>
        <v>#NAME?</v>
      </c>
      <c r="S16" t="e">
        <f t="shared" ca="1" si="3"/>
        <v>#NAME?</v>
      </c>
      <c r="T16" s="7"/>
      <c r="V16" s="3" t="s">
        <v>8</v>
      </c>
      <c r="W16">
        <f t="shared" si="12"/>
        <v>5</v>
      </c>
      <c r="X16">
        <f t="shared" ca="1" si="13"/>
        <v>0</v>
      </c>
      <c r="Y16">
        <f t="shared" ca="1" si="14"/>
        <v>0</v>
      </c>
      <c r="Z16">
        <f t="shared" ca="1" si="15"/>
        <v>0</v>
      </c>
      <c r="AA16">
        <f t="shared" si="16"/>
        <v>0</v>
      </c>
      <c r="AB16">
        <f t="shared" si="17"/>
        <v>0</v>
      </c>
      <c r="AC16">
        <f t="shared" si="18"/>
        <v>0</v>
      </c>
      <c r="AD16">
        <f t="shared" ca="1" si="19"/>
        <v>0</v>
      </c>
    </row>
    <row r="17" spans="1:30" ht="15.75" customHeight="1">
      <c r="A17" t="str">
        <f>IF('Game Schedule 1'!$A18=1,IF('Game Schedule 1'!$D18=$A$1,'Game Schedule 1'!$A18," ")," ")</f>
        <v xml:space="preserve"> </v>
      </c>
      <c r="B17" t="str">
        <f>IF('Game Schedule 1'!$A18=1,IF('Game Schedule 1'!$D18=$A$1,'Game Schedule 1'!D18," ")," ")</f>
        <v xml:space="preserve"> </v>
      </c>
      <c r="C17" t="str">
        <f>IF('Game Schedule 1'!$A18=1,IF('Game Schedule 1'!$D18=$A$1,'Game Schedule 1'!E18," ")," ")</f>
        <v xml:space="preserve"> </v>
      </c>
      <c r="D17" t="str">
        <f>IF('Game Schedule 1'!$A18=1,IF('Game Schedule 1'!$D18=$A$1,'Game Schedule 1'!F18," ")," ")</f>
        <v xml:space="preserve"> </v>
      </c>
      <c r="E17" t="str">
        <f>IF('Game Schedule 1'!$A18=1,IF('Game Schedule 1'!$D18=$A$1,'Game Schedule 1'!G18," ")," ")</f>
        <v xml:space="preserve"> </v>
      </c>
      <c r="F17" t="str">
        <f>IF('Game Schedule 1'!$A18=1,IF('Game Schedule 1'!$D18=$A$1,'Game Schedule 1'!H18," ")," ")</f>
        <v xml:space="preserve"> </v>
      </c>
      <c r="G17" t="str">
        <f>IF('Game Schedule 1'!$A18=1,IF('Game Schedule 1'!$D18=$A$1,'Game Schedule 1'!I18," ")," ")</f>
        <v xml:space="preserve"> </v>
      </c>
      <c r="H17" t="str">
        <f t="shared" si="0"/>
        <v xml:space="preserve"> </v>
      </c>
      <c r="I17" t="str">
        <f t="shared" si="1"/>
        <v xml:space="preserve"> </v>
      </c>
      <c r="J17" s="7"/>
      <c r="K17">
        <f>IF('Game Schedule 1'!$A18=1,IF('Game Schedule 1'!$D18=$K$1,'Game Schedule 1'!$A18," ")," ")</f>
        <v>1</v>
      </c>
      <c r="L17" t="str">
        <f>IF('Game Schedule 1'!$A18=1,IF('Game Schedule 1'!$D18=$K$1,'Game Schedule 1'!D18," ")," ")</f>
        <v>ITC Men</v>
      </c>
      <c r="M17" t="str">
        <f>IF('Game Schedule 1'!$A18=1,IF('Game Schedule 1'!$D18=$K$1,'Game Schedule 1'!E18," ")," ")</f>
        <v>Group A</v>
      </c>
      <c r="N17" t="str">
        <f>IF('Game Schedule 1'!$A18=1,IF('Game Schedule 1'!$D18=$K$1,'Game Schedule 1'!F18," ")," ")</f>
        <v>NTU</v>
      </c>
      <c r="O17">
        <f>IF('Game Schedule 1'!$A18=1,IF('Game Schedule 1'!$D18=$K$1,'Game Schedule 1'!G18," ")," ")</f>
        <v>0</v>
      </c>
      <c r="P17">
        <f>IF('Game Schedule 1'!$A18=1,IF('Game Schedule 1'!$D18=$K$1,'Game Schedule 1'!H18," ")," ")</f>
        <v>0</v>
      </c>
      <c r="Q17" t="str">
        <f>IF('Game Schedule 1'!$A18=1,IF('Game Schedule 1'!$D18=$K$1,'Game Schedule 1'!I18," ")," ")</f>
        <v>SIM</v>
      </c>
      <c r="R17" t="e">
        <f t="shared" ca="1" si="2"/>
        <v>#NAME?</v>
      </c>
      <c r="S17" t="e">
        <f t="shared" ca="1" si="3"/>
        <v>#NAME?</v>
      </c>
      <c r="T17" s="7"/>
      <c r="V17" s="3" t="s">
        <v>9</v>
      </c>
      <c r="W17">
        <f t="shared" si="12"/>
        <v>5</v>
      </c>
      <c r="X17">
        <f t="shared" ca="1" si="13"/>
        <v>0</v>
      </c>
      <c r="Y17">
        <f t="shared" ca="1" si="14"/>
        <v>0</v>
      </c>
      <c r="Z17">
        <f t="shared" ca="1" si="15"/>
        <v>0</v>
      </c>
      <c r="AA17">
        <f t="shared" si="16"/>
        <v>0</v>
      </c>
      <c r="AB17">
        <f t="shared" si="17"/>
        <v>0</v>
      </c>
      <c r="AC17">
        <f t="shared" si="18"/>
        <v>0</v>
      </c>
      <c r="AD17">
        <f t="shared" ca="1" si="19"/>
        <v>0</v>
      </c>
    </row>
    <row r="18" spans="1:30" ht="15.75" customHeight="1">
      <c r="A18">
        <f>IF('Game Schedule 1'!$A19=1,IF('Game Schedule 1'!$D20=$A$1,'Game Schedule 1'!$A19," ")," ")</f>
        <v>1</v>
      </c>
      <c r="B18" t="str">
        <f>IF('Game Schedule 1'!$A19=1,IF('Game Schedule 1'!$D20=$A$1,'Game Schedule 1'!D20," ")," ")</f>
        <v>ITC Women</v>
      </c>
      <c r="C18" t="str">
        <f>IF('Game Schedule 1'!$A19=1,IF('Game Schedule 1'!$D20=$A$1,'Game Schedule 1'!E20," ")," ")</f>
        <v>Group A</v>
      </c>
      <c r="D18" t="str">
        <f>IF('Game Schedule 1'!$A19=1,IF('Game Schedule 1'!$D20=$A$1,'Game Schedule 1'!F20," ")," ")</f>
        <v>NTU</v>
      </c>
      <c r="E18">
        <f>IF('Game Schedule 1'!$A19=1,IF('Game Schedule 1'!$D20=$A$1,'Game Schedule 1'!G20," ")," ")</f>
        <v>0</v>
      </c>
      <c r="F18">
        <f>IF('Game Schedule 1'!$A19=1,IF('Game Schedule 1'!$D20=$A$1,'Game Schedule 1'!H20," ")," ")</f>
        <v>0</v>
      </c>
      <c r="G18" t="str">
        <f>IF('Game Schedule 1'!$A19=1,IF('Game Schedule 1'!$D20=$A$1,'Game Schedule 1'!I20," ")," ")</f>
        <v>SIM</v>
      </c>
      <c r="H18" t="e">
        <f t="shared" ca="1" si="0"/>
        <v>#NAME?</v>
      </c>
      <c r="I18" t="e">
        <f t="shared" ca="1" si="1"/>
        <v>#NAME?</v>
      </c>
      <c r="J18" s="7"/>
      <c r="K18" t="str">
        <f>IF('Game Schedule 1'!$A19=1,IF('Game Schedule 1'!$D20=$K$1,'Game Schedule 1'!$A19," ")," ")</f>
        <v xml:space="preserve"> </v>
      </c>
      <c r="L18" t="str">
        <f>IF('Game Schedule 1'!$A19=1,IF('Game Schedule 1'!$D20=$K$1,'Game Schedule 1'!D20," ")," ")</f>
        <v xml:space="preserve"> </v>
      </c>
      <c r="M18" t="str">
        <f>IF('Game Schedule 1'!$A19=1,IF('Game Schedule 1'!$D20=$K$1,'Game Schedule 1'!E20," ")," ")</f>
        <v xml:space="preserve"> </v>
      </c>
      <c r="N18" t="str">
        <f>IF('Game Schedule 1'!$A19=1,IF('Game Schedule 1'!$D20=$K$1,'Game Schedule 1'!F20," ")," ")</f>
        <v xml:space="preserve"> </v>
      </c>
      <c r="O18" t="str">
        <f>IF('Game Schedule 1'!$A19=1,IF('Game Schedule 1'!$D20=$K$1,'Game Schedule 1'!G20," ")," ")</f>
        <v xml:space="preserve"> </v>
      </c>
      <c r="P18" t="str">
        <f>IF('Game Schedule 1'!$A19=1,IF('Game Schedule 1'!$D20=$K$1,'Game Schedule 1'!H20," ")," ")</f>
        <v xml:space="preserve"> </v>
      </c>
      <c r="Q18" t="str">
        <f>IF('Game Schedule 1'!$A19=1,IF('Game Schedule 1'!$D20=$K$1,'Game Schedule 1'!I20," ")," ")</f>
        <v xml:space="preserve"> </v>
      </c>
      <c r="R18" t="str">
        <f t="shared" si="2"/>
        <v xml:space="preserve"> </v>
      </c>
      <c r="S18" t="str">
        <f t="shared" si="3"/>
        <v xml:space="preserve"> </v>
      </c>
      <c r="T18" s="7"/>
    </row>
    <row r="19" spans="1:30" ht="15.75" customHeight="1">
      <c r="A19">
        <f>IF('Game Schedule 1'!$A20=1,IF('Game Schedule 1'!$D19=$A$1,'Game Schedule 1'!$A20," ")," ")</f>
        <v>1</v>
      </c>
      <c r="B19" t="str">
        <f>IF('Game Schedule 1'!$A20=1,IF('Game Schedule 1'!$D19=$A$1,'Game Schedule 1'!D19," ")," ")</f>
        <v>ITC Women</v>
      </c>
      <c r="C19" t="str">
        <f>IF('Game Schedule 1'!$A20=1,IF('Game Schedule 1'!$D19=$A$1,'Game Schedule 1'!E19," ")," ")</f>
        <v>Group A</v>
      </c>
      <c r="D19" t="str">
        <f>IF('Game Schedule 1'!$A20=1,IF('Game Schedule 1'!$D19=$A$1,'Game Schedule 1'!F19," ")," ")</f>
        <v>NUS</v>
      </c>
      <c r="E19">
        <f>IF('Game Schedule 1'!$A20=1,IF('Game Schedule 1'!$D19=$A$1,'Game Schedule 1'!G19," ")," ")</f>
        <v>0</v>
      </c>
      <c r="F19">
        <f>IF('Game Schedule 1'!$A20=1,IF('Game Schedule 1'!$D19=$A$1,'Game Schedule 1'!H19," ")," ")</f>
        <v>0</v>
      </c>
      <c r="G19" t="str">
        <f>IF('Game Schedule 1'!$A20=1,IF('Game Schedule 1'!$D19=$A$1,'Game Schedule 1'!I19," ")," ")</f>
        <v>SP</v>
      </c>
      <c r="H19" t="e">
        <f t="shared" ca="1" si="0"/>
        <v>#NAME?</v>
      </c>
      <c r="I19" t="e">
        <f t="shared" ca="1" si="1"/>
        <v>#NAME?</v>
      </c>
      <c r="J19" s="7"/>
      <c r="K19" t="str">
        <f>IF('Game Schedule 1'!$A20=1,IF('Game Schedule 1'!$D19=$K$1,'Game Schedule 1'!$A20," ")," ")</f>
        <v xml:space="preserve"> </v>
      </c>
      <c r="L19" t="str">
        <f>IF('Game Schedule 1'!$A20=1,IF('Game Schedule 1'!$D19=$K$1,'Game Schedule 1'!D19," ")," ")</f>
        <v xml:space="preserve"> </v>
      </c>
      <c r="M19" t="str">
        <f>IF('Game Schedule 1'!$A20=1,IF('Game Schedule 1'!$D19=$K$1,'Game Schedule 1'!E19," ")," ")</f>
        <v xml:space="preserve"> </v>
      </c>
      <c r="N19" t="str">
        <f>IF('Game Schedule 1'!$A20=1,IF('Game Schedule 1'!$D19=$K$1,'Game Schedule 1'!F19," ")," ")</f>
        <v xml:space="preserve"> </v>
      </c>
      <c r="O19" t="str">
        <f>IF('Game Schedule 1'!$A20=1,IF('Game Schedule 1'!$D19=$K$1,'Game Schedule 1'!G19," ")," ")</f>
        <v xml:space="preserve"> </v>
      </c>
      <c r="P19" t="str">
        <f>IF('Game Schedule 1'!$A20=1,IF('Game Schedule 1'!$D19=$K$1,'Game Schedule 1'!H19," ")," ")</f>
        <v xml:space="preserve"> </v>
      </c>
      <c r="Q19" t="str">
        <f>IF('Game Schedule 1'!$A20=1,IF('Game Schedule 1'!$D19=$K$1,'Game Schedule 1'!I19," ")," ")</f>
        <v xml:space="preserve"> </v>
      </c>
      <c r="R19" t="str">
        <f t="shared" si="2"/>
        <v xml:space="preserve"> </v>
      </c>
      <c r="S19" t="str">
        <f t="shared" si="3"/>
        <v xml:space="preserve"> </v>
      </c>
      <c r="T19" s="7"/>
    </row>
    <row r="20" spans="1:30" ht="15.75" customHeight="1">
      <c r="A20" t="str">
        <f>IF('Game Schedule 1'!$A21=1,IF('Game Schedule 1'!$D22=$A$1,'Game Schedule 1'!$A21," ")," ")</f>
        <v xml:space="preserve"> </v>
      </c>
      <c r="B20" t="str">
        <f>IF('Game Schedule 1'!$A21=1,IF('Game Schedule 1'!$D22=$A$1,'Game Schedule 1'!D22," ")," ")</f>
        <v xml:space="preserve"> </v>
      </c>
      <c r="C20" t="str">
        <f>IF('Game Schedule 1'!$A21=1,IF('Game Schedule 1'!$D22=$A$1,'Game Schedule 1'!E22," ")," ")</f>
        <v xml:space="preserve"> </v>
      </c>
      <c r="D20" t="str">
        <f>IF('Game Schedule 1'!$A21=1,IF('Game Schedule 1'!$D22=$A$1,'Game Schedule 1'!F22," ")," ")</f>
        <v xml:space="preserve"> </v>
      </c>
      <c r="E20" t="str">
        <f>IF('Game Schedule 1'!$A21=1,IF('Game Schedule 1'!$D22=$A$1,'Game Schedule 1'!G22," ")," ")</f>
        <v xml:space="preserve"> </v>
      </c>
      <c r="F20" t="str">
        <f>IF('Game Schedule 1'!$A21=1,IF('Game Schedule 1'!$D22=$A$1,'Game Schedule 1'!H22," ")," ")</f>
        <v xml:space="preserve"> </v>
      </c>
      <c r="G20" t="str">
        <f>IF('Game Schedule 1'!$A21=1,IF('Game Schedule 1'!$D22=$A$1,'Game Schedule 1'!I22," ")," ")</f>
        <v xml:space="preserve"> </v>
      </c>
      <c r="H20" t="str">
        <f t="shared" si="0"/>
        <v xml:space="preserve"> </v>
      </c>
      <c r="I20" t="str">
        <f t="shared" si="1"/>
        <v xml:space="preserve"> </v>
      </c>
      <c r="J20" s="7"/>
      <c r="K20">
        <f>IF('Game Schedule 1'!$A21=1,IF('Game Schedule 1'!$D21=$K$1,'Game Schedule 1'!$A21," ")," ")</f>
        <v>1</v>
      </c>
      <c r="L20" t="str">
        <f>IF('Game Schedule 1'!$A21=1,IF('Game Schedule 1'!$D21=$K$1,'Game Schedule 1'!D21," ")," ")</f>
        <v>ITC Men</v>
      </c>
      <c r="M20" t="str">
        <f>IF('Game Schedule 1'!$A21=1,IF('Game Schedule 1'!$D21=$K$1,'Game Schedule 1'!E21," ")," ")</f>
        <v>Group A</v>
      </c>
      <c r="N20" t="str">
        <f>IF('Game Schedule 1'!$A21=1,IF('Game Schedule 1'!$D21=$K$1,'Game Schedule 1'!F21," ")," ")</f>
        <v>NP</v>
      </c>
      <c r="O20">
        <f>IF('Game Schedule 1'!$A21=1,IF('Game Schedule 1'!$D21=$K$1,'Game Schedule 1'!G21," ")," ")</f>
        <v>0</v>
      </c>
      <c r="P20">
        <f>IF('Game Schedule 1'!$A21=1,IF('Game Schedule 1'!$D21=$K$1,'Game Schedule 1'!H21," ")," ")</f>
        <v>0</v>
      </c>
      <c r="Q20" t="str">
        <f>IF('Game Schedule 1'!$A21=1,IF('Game Schedule 1'!$D21=$K$1,'Game Schedule 1'!I21," ")," ")</f>
        <v>NUS</v>
      </c>
      <c r="R20" t="e">
        <f t="shared" ca="1" si="2"/>
        <v>#NAME?</v>
      </c>
      <c r="S20" t="e">
        <f t="shared" ca="1" si="3"/>
        <v>#NAME?</v>
      </c>
      <c r="T20" s="7"/>
    </row>
    <row r="21" spans="1:30" ht="15.75" customHeight="1">
      <c r="A21" t="str">
        <f>IF('Game Schedule 1'!$A22=1,IF('Game Schedule 1'!$D21=$A$1,'Game Schedule 1'!$A22," ")," ")</f>
        <v xml:space="preserve"> </v>
      </c>
      <c r="B21" t="str">
        <f>IF('Game Schedule 1'!$A22=1,IF('Game Schedule 1'!$D21=$A$1,'Game Schedule 1'!D21," ")," ")</f>
        <v xml:space="preserve"> </v>
      </c>
      <c r="C21" t="str">
        <f>IF('Game Schedule 1'!$A22=1,IF('Game Schedule 1'!$D21=$A$1,'Game Schedule 1'!E21," ")," ")</f>
        <v xml:space="preserve"> </v>
      </c>
      <c r="D21" t="str">
        <f>IF('Game Schedule 1'!$A22=1,IF('Game Schedule 1'!$D21=$A$1,'Game Schedule 1'!F21," ")," ")</f>
        <v xml:space="preserve"> </v>
      </c>
      <c r="E21" t="str">
        <f>IF('Game Schedule 1'!$A22=1,IF('Game Schedule 1'!$D21=$A$1,'Game Schedule 1'!G21," ")," ")</f>
        <v xml:space="preserve"> </v>
      </c>
      <c r="F21" t="str">
        <f>IF('Game Schedule 1'!$A22=1,IF('Game Schedule 1'!$D21=$A$1,'Game Schedule 1'!H21," ")," ")</f>
        <v xml:space="preserve"> </v>
      </c>
      <c r="G21" t="str">
        <f>IF('Game Schedule 1'!$A22=1,IF('Game Schedule 1'!$D21=$A$1,'Game Schedule 1'!I21," ")," ")</f>
        <v xml:space="preserve"> </v>
      </c>
      <c r="H21" t="str">
        <f t="shared" si="0"/>
        <v xml:space="preserve"> </v>
      </c>
      <c r="I21" t="str">
        <f t="shared" si="1"/>
        <v xml:space="preserve"> </v>
      </c>
      <c r="J21" s="7"/>
      <c r="K21">
        <f>IF('Game Schedule 1'!$A22=1,IF('Game Schedule 1'!$D22=$K$1,'Game Schedule 1'!$A22," ")," ")</f>
        <v>1</v>
      </c>
      <c r="L21" t="str">
        <f>IF('Game Schedule 1'!$A22=1,IF('Game Schedule 1'!$D22=$K$1,'Game Schedule 1'!D22," ")," ")</f>
        <v>ITC Men</v>
      </c>
      <c r="M21" t="str">
        <f>IF('Game Schedule 1'!$A22=1,IF('Game Schedule 1'!$D22=$K$1,'Game Schedule 1'!E22," ")," ")</f>
        <v>Group A</v>
      </c>
      <c r="N21" t="str">
        <f>IF('Game Schedule 1'!$A22=1,IF('Game Schedule 1'!$D22=$K$1,'Game Schedule 1'!F22," ")," ")</f>
        <v>NUSH</v>
      </c>
      <c r="O21">
        <f>IF('Game Schedule 1'!$A22=1,IF('Game Schedule 1'!$D22=$K$1,'Game Schedule 1'!G22," ")," ")</f>
        <v>0</v>
      </c>
      <c r="P21">
        <f>IF('Game Schedule 1'!$A22=1,IF('Game Schedule 1'!$D22=$K$1,'Game Schedule 1'!H22," ")," ")</f>
        <v>0</v>
      </c>
      <c r="Q21" t="str">
        <f>IF('Game Schedule 1'!$A22=1,IF('Game Schedule 1'!$D22=$K$1,'Game Schedule 1'!I22," ")," ")</f>
        <v>SP</v>
      </c>
      <c r="R21" t="e">
        <f t="shared" ca="1" si="2"/>
        <v>#NAME?</v>
      </c>
      <c r="S21" t="e">
        <f t="shared" ca="1" si="3"/>
        <v>#NAME?</v>
      </c>
      <c r="T21" s="7"/>
    </row>
    <row r="22" spans="1:30" ht="15.75" customHeight="1">
      <c r="A22" t="str">
        <f>IF('Game Schedule 1'!$A23=1,IF('Game Schedule 1'!$D23=$A$1,'Game Schedule 1'!$A23," ")," ")</f>
        <v xml:space="preserve"> </v>
      </c>
      <c r="B22" t="str">
        <f>IF('Game Schedule 1'!$A23=1,IF('Game Schedule 1'!$D23=$A$1,'Game Schedule 1'!D23," ")," ")</f>
        <v xml:space="preserve"> </v>
      </c>
      <c r="C22" t="str">
        <f>IF('Game Schedule 1'!$A23=1,IF('Game Schedule 1'!$D23=$A$1,'Game Schedule 1'!E23," ")," ")</f>
        <v xml:space="preserve"> </v>
      </c>
      <c r="D22" t="str">
        <f>IF('Game Schedule 1'!$A23=1,IF('Game Schedule 1'!$D23=$A$1,'Game Schedule 1'!F23," ")," ")</f>
        <v xml:space="preserve"> </v>
      </c>
      <c r="E22" t="str">
        <f>IF('Game Schedule 1'!$A23=1,IF('Game Schedule 1'!$D23=$A$1,'Game Schedule 1'!G23," ")," ")</f>
        <v xml:space="preserve"> </v>
      </c>
      <c r="F22" t="str">
        <f>IF('Game Schedule 1'!$A23=1,IF('Game Schedule 1'!$D23=$A$1,'Game Schedule 1'!H23," ")," ")</f>
        <v xml:space="preserve"> </v>
      </c>
      <c r="G22" t="str">
        <f>IF('Game Schedule 1'!$A23=1,IF('Game Schedule 1'!$D23=$A$1,'Game Schedule 1'!I23," ")," ")</f>
        <v xml:space="preserve"> </v>
      </c>
      <c r="H22" t="str">
        <f t="shared" si="0"/>
        <v xml:space="preserve"> </v>
      </c>
      <c r="I22" t="str">
        <f t="shared" si="1"/>
        <v xml:space="preserve"> </v>
      </c>
      <c r="J22" s="7"/>
      <c r="K22" t="str">
        <f>IF('Game Schedule 1'!$A23=1,IF('Game Schedule 1'!$D23=$K$1,'Game Schedule 1'!$A23," ")," ")</f>
        <v xml:space="preserve"> </v>
      </c>
      <c r="L22" t="str">
        <f>IF('Game Schedule 1'!$A23=1,IF('Game Schedule 1'!$D23=$K$1,'Game Schedule 1'!D23," ")," ")</f>
        <v xml:space="preserve"> </v>
      </c>
      <c r="M22" t="str">
        <f>IF('Game Schedule 1'!$A23=1,IF('Game Schedule 1'!$D23=$K$1,'Game Schedule 1'!E23," ")," ")</f>
        <v xml:space="preserve"> </v>
      </c>
      <c r="N22" t="str">
        <f>IF('Game Schedule 1'!$A23=1,IF('Game Schedule 1'!$D23=$K$1,'Game Schedule 1'!F23," ")," ")</f>
        <v xml:space="preserve"> </v>
      </c>
      <c r="O22" t="str">
        <f>IF('Game Schedule 1'!$A23=1,IF('Game Schedule 1'!$D23=$K$1,'Game Schedule 1'!G23," ")," ")</f>
        <v xml:space="preserve"> </v>
      </c>
      <c r="P22" t="str">
        <f>IF('Game Schedule 1'!$A23=1,IF('Game Schedule 1'!$D23=$K$1,'Game Schedule 1'!H23," ")," ")</f>
        <v xml:space="preserve"> </v>
      </c>
      <c r="Q22" t="str">
        <f>IF('Game Schedule 1'!$A23=1,IF('Game Schedule 1'!$D23=$K$1,'Game Schedule 1'!I23," ")," ")</f>
        <v xml:space="preserve"> </v>
      </c>
      <c r="R22" t="str">
        <f t="shared" si="2"/>
        <v xml:space="preserve"> </v>
      </c>
      <c r="S22" t="str">
        <f t="shared" si="3"/>
        <v xml:space="preserve"> </v>
      </c>
      <c r="T22" s="7"/>
    </row>
    <row r="23" spans="1:30" ht="15.75" customHeight="1">
      <c r="A23">
        <f>IF('Game Schedule 1'!$A24=1,IF('Game Schedule 1'!$D24=$A$1,'Game Schedule 1'!$A24," ")," ")</f>
        <v>1</v>
      </c>
      <c r="B23" t="str">
        <f>IF('Game Schedule 1'!$A24=1,IF('Game Schedule 1'!$D24=$A$1,'Game Schedule 1'!D24," ")," ")</f>
        <v>ITC Women</v>
      </c>
      <c r="C23" t="str">
        <f>IF('Game Schedule 1'!$A24=1,IF('Game Schedule 1'!$D24=$A$1,'Game Schedule 1'!E24," ")," ")</f>
        <v>Group A</v>
      </c>
      <c r="D23" t="str">
        <f>IF('Game Schedule 1'!$A24=1,IF('Game Schedule 1'!$D24=$A$1,'Game Schedule 1'!F24," ")," ")</f>
        <v>NP</v>
      </c>
      <c r="E23">
        <f>IF('Game Schedule 1'!$A24=1,IF('Game Schedule 1'!$D24=$A$1,'Game Schedule 1'!G24," ")," ")</f>
        <v>0</v>
      </c>
      <c r="F23">
        <f>IF('Game Schedule 1'!$A24=1,IF('Game Schedule 1'!$D24=$A$1,'Game Schedule 1'!H24," ")," ")</f>
        <v>0</v>
      </c>
      <c r="G23" t="str">
        <f>IF('Game Schedule 1'!$A24=1,IF('Game Schedule 1'!$D24=$A$1,'Game Schedule 1'!I24," ")," ")</f>
        <v>SP</v>
      </c>
      <c r="H23" t="e">
        <f t="shared" ca="1" si="0"/>
        <v>#NAME?</v>
      </c>
      <c r="I23" t="e">
        <f t="shared" ca="1" si="1"/>
        <v>#NAME?</v>
      </c>
      <c r="J23" s="7"/>
      <c r="K23" t="str">
        <f>IF('Game Schedule 1'!$A24=1,IF('Game Schedule 1'!$D24=$K$1,'Game Schedule 1'!$A24," ")," ")</f>
        <v xml:space="preserve"> </v>
      </c>
      <c r="L23" t="str">
        <f>IF('Game Schedule 1'!$A24=1,IF('Game Schedule 1'!$D24=$K$1,'Game Schedule 1'!D24," ")," ")</f>
        <v xml:space="preserve"> </v>
      </c>
      <c r="M23" t="str">
        <f>IF('Game Schedule 1'!$A24=1,IF('Game Schedule 1'!$D24=$K$1,'Game Schedule 1'!E24," ")," ")</f>
        <v xml:space="preserve"> </v>
      </c>
      <c r="N23" t="str">
        <f>IF('Game Schedule 1'!$A24=1,IF('Game Schedule 1'!$D24=$K$1,'Game Schedule 1'!F24," ")," ")</f>
        <v xml:space="preserve"> </v>
      </c>
      <c r="O23" t="str">
        <f>IF('Game Schedule 1'!$A24=1,IF('Game Schedule 1'!$D24=$K$1,'Game Schedule 1'!G24," ")," ")</f>
        <v xml:space="preserve"> </v>
      </c>
      <c r="P23" t="str">
        <f>IF('Game Schedule 1'!$A24=1,IF('Game Schedule 1'!$D24=$K$1,'Game Schedule 1'!H24," ")," ")</f>
        <v xml:space="preserve"> </v>
      </c>
      <c r="Q23" t="str">
        <f>IF('Game Schedule 1'!$A24=1,IF('Game Schedule 1'!$D24=$K$1,'Game Schedule 1'!I24," ")," ")</f>
        <v xml:space="preserve"> </v>
      </c>
      <c r="R23" t="str">
        <f t="shared" si="2"/>
        <v xml:space="preserve"> </v>
      </c>
      <c r="S23" t="str">
        <f t="shared" si="3"/>
        <v xml:space="preserve"> </v>
      </c>
      <c r="T23" s="7"/>
    </row>
    <row r="24" spans="1:30" ht="15.75" customHeight="1">
      <c r="A24" t="str">
        <f>IF('Game Schedule 1'!$A25=1,IF('Game Schedule 1'!$D25=$A$1,'Game Schedule 1'!$A25," ")," ")</f>
        <v xml:space="preserve"> </v>
      </c>
      <c r="B24" t="str">
        <f>IF('Game Schedule 1'!$A25=1,IF('Game Schedule 1'!$D25=$A$1,'Game Schedule 1'!D25," ")," ")</f>
        <v xml:space="preserve"> </v>
      </c>
      <c r="C24" t="str">
        <f>IF('Game Schedule 1'!$A25=1,IF('Game Schedule 1'!$D25=$A$1,'Game Schedule 1'!E25," ")," ")</f>
        <v xml:space="preserve"> </v>
      </c>
      <c r="D24" t="str">
        <f>IF('Game Schedule 1'!$A25=1,IF('Game Schedule 1'!$D25=$A$1,'Game Schedule 1'!F25," ")," ")</f>
        <v xml:space="preserve"> </v>
      </c>
      <c r="E24" t="str">
        <f>IF('Game Schedule 1'!$A25=1,IF('Game Schedule 1'!$D25=$A$1,'Game Schedule 1'!G25," ")," ")</f>
        <v xml:space="preserve"> </v>
      </c>
      <c r="F24" t="str">
        <f>IF('Game Schedule 1'!$A25=1,IF('Game Schedule 1'!$D25=$A$1,'Game Schedule 1'!H25," ")," ")</f>
        <v xml:space="preserve"> </v>
      </c>
      <c r="G24" t="str">
        <f>IF('Game Schedule 1'!$A25=1,IF('Game Schedule 1'!$D25=$A$1,'Game Schedule 1'!I25," ")," ")</f>
        <v xml:space="preserve"> </v>
      </c>
      <c r="H24" t="str">
        <f t="shared" si="0"/>
        <v xml:space="preserve"> </v>
      </c>
      <c r="I24" t="str">
        <f t="shared" si="1"/>
        <v xml:space="preserve"> </v>
      </c>
      <c r="J24" s="7"/>
      <c r="K24" t="str">
        <f>IF('Game Schedule 1'!$A25=1,IF('Game Schedule 1'!$D25=$K$1,'Game Schedule 1'!$A25," ")," ")</f>
        <v xml:space="preserve"> </v>
      </c>
      <c r="L24" t="str">
        <f>IF('Game Schedule 1'!$A25=1,IF('Game Schedule 1'!$D25=$K$1,'Game Schedule 1'!D25," ")," ")</f>
        <v xml:space="preserve"> </v>
      </c>
      <c r="M24" t="str">
        <f>IF('Game Schedule 1'!$A25=1,IF('Game Schedule 1'!$D25=$K$1,'Game Schedule 1'!E25," ")," ")</f>
        <v xml:space="preserve"> </v>
      </c>
      <c r="N24" t="str">
        <f>IF('Game Schedule 1'!$A25=1,IF('Game Schedule 1'!$D25=$K$1,'Game Schedule 1'!F25," ")," ")</f>
        <v xml:space="preserve"> </v>
      </c>
      <c r="O24" t="str">
        <f>IF('Game Schedule 1'!$A25=1,IF('Game Schedule 1'!$D25=$K$1,'Game Schedule 1'!G25," ")," ")</f>
        <v xml:space="preserve"> </v>
      </c>
      <c r="P24" t="str">
        <f>IF('Game Schedule 1'!$A25=1,IF('Game Schedule 1'!$D25=$K$1,'Game Schedule 1'!H25," ")," ")</f>
        <v xml:space="preserve"> </v>
      </c>
      <c r="Q24" t="str">
        <f>IF('Game Schedule 1'!$A25=1,IF('Game Schedule 1'!$D25=$K$1,'Game Schedule 1'!I25," ")," ")</f>
        <v xml:space="preserve"> </v>
      </c>
      <c r="R24" t="str">
        <f t="shared" si="2"/>
        <v xml:space="preserve"> </v>
      </c>
      <c r="S24" t="str">
        <f t="shared" si="3"/>
        <v xml:space="preserve"> </v>
      </c>
      <c r="T24" s="7"/>
    </row>
    <row r="25" spans="1:30" ht="15.75" customHeight="1">
      <c r="A25" t="str">
        <f>IF('Game Schedule 1'!$A26=1,IF('Game Schedule 1'!$D26=$A$1,'Game Schedule 1'!$A26," ")," ")</f>
        <v xml:space="preserve"> </v>
      </c>
      <c r="B25" t="str">
        <f>IF('Game Schedule 1'!$A26=1,IF('Game Schedule 1'!$D26=$A$1,'Game Schedule 1'!D26," ")," ")</f>
        <v xml:space="preserve"> </v>
      </c>
      <c r="C25" t="str">
        <f>IF('Game Schedule 1'!$A26=1,IF('Game Schedule 1'!$D26=$A$1,'Game Schedule 1'!E26," ")," ")</f>
        <v xml:space="preserve"> </v>
      </c>
      <c r="D25" t="str">
        <f>IF('Game Schedule 1'!$A26=1,IF('Game Schedule 1'!$D26=$A$1,'Game Schedule 1'!F26," ")," ")</f>
        <v xml:space="preserve"> </v>
      </c>
      <c r="E25" t="str">
        <f>IF('Game Schedule 1'!$A26=1,IF('Game Schedule 1'!$D26=$A$1,'Game Schedule 1'!G26," ")," ")</f>
        <v xml:space="preserve"> </v>
      </c>
      <c r="F25" t="str">
        <f>IF('Game Schedule 1'!$A26=1,IF('Game Schedule 1'!$D26=$A$1,'Game Schedule 1'!H26," ")," ")</f>
        <v xml:space="preserve"> </v>
      </c>
      <c r="G25" t="str">
        <f>IF('Game Schedule 1'!$A26=1,IF('Game Schedule 1'!$D26=$A$1,'Game Schedule 1'!I26," ")," ")</f>
        <v xml:space="preserve"> </v>
      </c>
      <c r="H25" t="str">
        <f t="shared" si="0"/>
        <v xml:space="preserve"> </v>
      </c>
      <c r="I25" t="str">
        <f t="shared" si="1"/>
        <v xml:space="preserve"> </v>
      </c>
      <c r="J25" s="7"/>
      <c r="K25">
        <f>IF('Game Schedule 1'!$A26=1,IF('Game Schedule 1'!$D26=$K$1,'Game Schedule 1'!$A26," ")," ")</f>
        <v>1</v>
      </c>
      <c r="L25" t="str">
        <f>IF('Game Schedule 1'!$A26=1,IF('Game Schedule 1'!$D26=$K$1,'Game Schedule 1'!D26," ")," ")</f>
        <v>ITC Men</v>
      </c>
      <c r="M25" t="str">
        <f>IF('Game Schedule 1'!$A26=1,IF('Game Schedule 1'!$D26=$K$1,'Game Schedule 1'!E26," ")," ")</f>
        <v>Group A</v>
      </c>
      <c r="N25" t="str">
        <f>IF('Game Schedule 1'!$A26=1,IF('Game Schedule 1'!$D26=$K$1,'Game Schedule 1'!F26," ")," ")</f>
        <v>NP</v>
      </c>
      <c r="O25">
        <f>IF('Game Schedule 1'!$A26=1,IF('Game Schedule 1'!$D26=$K$1,'Game Schedule 1'!G26," ")," ")</f>
        <v>0</v>
      </c>
      <c r="P25">
        <f>IF('Game Schedule 1'!$A26=1,IF('Game Schedule 1'!$D26=$K$1,'Game Schedule 1'!H26," ")," ")</f>
        <v>0</v>
      </c>
      <c r="Q25" t="str">
        <f>IF('Game Schedule 1'!$A26=1,IF('Game Schedule 1'!$D26=$K$1,'Game Schedule 1'!I26," ")," ")</f>
        <v>SP</v>
      </c>
      <c r="R25" t="e">
        <f t="shared" ca="1" si="2"/>
        <v>#NAME?</v>
      </c>
      <c r="S25" t="e">
        <f t="shared" ca="1" si="3"/>
        <v>#NAME?</v>
      </c>
      <c r="T25" s="7"/>
    </row>
    <row r="26" spans="1:30" ht="15.75" customHeight="1">
      <c r="A26" t="str">
        <f>IF('Game Schedule 1'!$A27=1,IF('Game Schedule 1'!$D27=$A$1,'Game Schedule 1'!$A27," ")," ")</f>
        <v xml:space="preserve"> </v>
      </c>
      <c r="B26" t="str">
        <f>IF('Game Schedule 1'!$A27=1,IF('Game Schedule 1'!$D27=$A$1,'Game Schedule 1'!D27," ")," ")</f>
        <v xml:space="preserve"> </v>
      </c>
      <c r="C26" t="str">
        <f>IF('Game Schedule 1'!$A27=1,IF('Game Schedule 1'!$D27=$A$1,'Game Schedule 1'!E27," ")," ")</f>
        <v xml:space="preserve"> </v>
      </c>
      <c r="D26" t="str">
        <f>IF('Game Schedule 1'!$A27=1,IF('Game Schedule 1'!$D27=$A$1,'Game Schedule 1'!F27," ")," ")</f>
        <v xml:space="preserve"> </v>
      </c>
      <c r="E26" t="str">
        <f>IF('Game Schedule 1'!$A27=1,IF('Game Schedule 1'!$D27=$A$1,'Game Schedule 1'!G27," ")," ")</f>
        <v xml:space="preserve"> </v>
      </c>
      <c r="F26" t="str">
        <f>IF('Game Schedule 1'!$A27=1,IF('Game Schedule 1'!$D27=$A$1,'Game Schedule 1'!H27," ")," ")</f>
        <v xml:space="preserve"> </v>
      </c>
      <c r="G26" t="str">
        <f>IF('Game Schedule 1'!$A27=1,IF('Game Schedule 1'!$D27=$A$1,'Game Schedule 1'!I27," ")," ")</f>
        <v xml:space="preserve"> </v>
      </c>
      <c r="H26" t="str">
        <f t="shared" si="0"/>
        <v xml:space="preserve"> </v>
      </c>
      <c r="I26" t="str">
        <f t="shared" si="1"/>
        <v xml:space="preserve"> </v>
      </c>
      <c r="J26" s="7"/>
      <c r="K26" t="str">
        <f>IF('Game Schedule 1'!$A27=1,IF('Game Schedule 1'!$D27=$K$1,'Game Schedule 1'!$A27," ")," ")</f>
        <v xml:space="preserve"> </v>
      </c>
      <c r="L26" t="str">
        <f>IF('Game Schedule 1'!$A27=1,IF('Game Schedule 1'!$D27=$K$1,'Game Schedule 1'!D27," ")," ")</f>
        <v xml:space="preserve"> </v>
      </c>
      <c r="M26" t="str">
        <f>IF('Game Schedule 1'!$A27=1,IF('Game Schedule 1'!$D27=$K$1,'Game Schedule 1'!E27," ")," ")</f>
        <v xml:space="preserve"> </v>
      </c>
      <c r="N26" t="str">
        <f>IF('Game Schedule 1'!$A27=1,IF('Game Schedule 1'!$D27=$K$1,'Game Schedule 1'!F27," ")," ")</f>
        <v xml:space="preserve"> </v>
      </c>
      <c r="O26" t="str">
        <f>IF('Game Schedule 1'!$A27=1,IF('Game Schedule 1'!$D27=$K$1,'Game Schedule 1'!G27," ")," ")</f>
        <v xml:space="preserve"> </v>
      </c>
      <c r="P26" t="str">
        <f>IF('Game Schedule 1'!$A27=1,IF('Game Schedule 1'!$D27=$K$1,'Game Schedule 1'!H27," ")," ")</f>
        <v xml:space="preserve"> </v>
      </c>
      <c r="Q26" t="str">
        <f>IF('Game Schedule 1'!$A27=1,IF('Game Schedule 1'!$D27=$K$1,'Game Schedule 1'!I27," ")," ")</f>
        <v xml:space="preserve"> </v>
      </c>
      <c r="R26" t="str">
        <f t="shared" si="2"/>
        <v xml:space="preserve"> </v>
      </c>
      <c r="S26" t="str">
        <f t="shared" si="3"/>
        <v xml:space="preserve"> </v>
      </c>
      <c r="T26" s="7"/>
    </row>
    <row r="27" spans="1:30" ht="15.75" customHeight="1">
      <c r="A27" t="str">
        <f>IF('Game Schedule 1'!$A28=1,IF('Game Schedule 1'!$D28=$A$1,'Game Schedule 1'!$A28," ")," ")</f>
        <v xml:space="preserve"> </v>
      </c>
      <c r="B27" t="str">
        <f>IF('Game Schedule 1'!$A28=1,IF('Game Schedule 1'!$D28=$A$1,'Game Schedule 1'!D28," ")," ")</f>
        <v xml:space="preserve"> </v>
      </c>
      <c r="C27" t="str">
        <f>IF('Game Schedule 1'!$A28=1,IF('Game Schedule 1'!$D28=$A$1,'Game Schedule 1'!E28," ")," ")</f>
        <v xml:space="preserve"> </v>
      </c>
      <c r="D27" t="str">
        <f>IF('Game Schedule 1'!$A28=1,IF('Game Schedule 1'!$D28=$A$1,'Game Schedule 1'!F28," ")," ")</f>
        <v xml:space="preserve"> </v>
      </c>
      <c r="E27" t="str">
        <f>IF('Game Schedule 1'!$A28=1,IF('Game Schedule 1'!$D28=$A$1,'Game Schedule 1'!G28," ")," ")</f>
        <v xml:space="preserve"> </v>
      </c>
      <c r="F27" t="str">
        <f>IF('Game Schedule 1'!$A28=1,IF('Game Schedule 1'!$D28=$A$1,'Game Schedule 1'!H28," ")," ")</f>
        <v xml:space="preserve"> </v>
      </c>
      <c r="G27" t="str">
        <f>IF('Game Schedule 1'!$A28=1,IF('Game Schedule 1'!$D28=$A$1,'Game Schedule 1'!I28," ")," ")</f>
        <v xml:space="preserve"> </v>
      </c>
      <c r="H27" t="str">
        <f t="shared" si="0"/>
        <v xml:space="preserve"> </v>
      </c>
      <c r="I27" t="str">
        <f t="shared" si="1"/>
        <v xml:space="preserve"> </v>
      </c>
      <c r="J27" s="7"/>
      <c r="K27" t="str">
        <f>IF('Game Schedule 1'!$A28=1,IF('Game Schedule 1'!$D28=$K$1,'Game Schedule 1'!$A28," ")," ")</f>
        <v xml:space="preserve"> </v>
      </c>
      <c r="L27" t="str">
        <f>IF('Game Schedule 1'!$A28=1,IF('Game Schedule 1'!$D28=$K$1,'Game Schedule 1'!D28," ")," ")</f>
        <v xml:space="preserve"> </v>
      </c>
      <c r="M27" t="str">
        <f>IF('Game Schedule 1'!$A28=1,IF('Game Schedule 1'!$D28=$K$1,'Game Schedule 1'!E28," ")," ")</f>
        <v xml:space="preserve"> </v>
      </c>
      <c r="N27" t="str">
        <f>IF('Game Schedule 1'!$A28=1,IF('Game Schedule 1'!$D28=$K$1,'Game Schedule 1'!F28," ")," ")</f>
        <v xml:space="preserve"> </v>
      </c>
      <c r="O27" t="str">
        <f>IF('Game Schedule 1'!$A28=1,IF('Game Schedule 1'!$D28=$K$1,'Game Schedule 1'!G28," ")," ")</f>
        <v xml:space="preserve"> </v>
      </c>
      <c r="P27" t="str">
        <f>IF('Game Schedule 1'!$A28=1,IF('Game Schedule 1'!$D28=$K$1,'Game Schedule 1'!H28," ")," ")</f>
        <v xml:space="preserve"> </v>
      </c>
      <c r="Q27" t="str">
        <f>IF('Game Schedule 1'!$A28=1,IF('Game Schedule 1'!$D28=$K$1,'Game Schedule 1'!I28," ")," ")</f>
        <v xml:space="preserve"> </v>
      </c>
      <c r="R27" t="str">
        <f t="shared" si="2"/>
        <v xml:space="preserve"> </v>
      </c>
      <c r="S27" t="str">
        <f t="shared" si="3"/>
        <v xml:space="preserve"> </v>
      </c>
      <c r="T27" s="7"/>
    </row>
    <row r="28" spans="1:30" ht="15.75" customHeight="1">
      <c r="A28" t="str">
        <f>IF('Game Schedule 1'!$A29=1,IF('Game Schedule 1'!$D29=$A$1,'Game Schedule 1'!$A29," ")," ")</f>
        <v xml:space="preserve"> </v>
      </c>
      <c r="B28" t="str">
        <f>IF('Game Schedule 1'!$A29=1,IF('Game Schedule 1'!$D29=$A$1,'Game Schedule 1'!D29," ")," ")</f>
        <v xml:space="preserve"> </v>
      </c>
      <c r="C28" t="str">
        <f>IF('Game Schedule 1'!$A29=1,IF('Game Schedule 1'!$D29=$A$1,'Game Schedule 1'!E29," ")," ")</f>
        <v xml:space="preserve"> </v>
      </c>
      <c r="D28" t="str">
        <f>IF('Game Schedule 1'!$A29=1,IF('Game Schedule 1'!$D29=$A$1,'Game Schedule 1'!F29," ")," ")</f>
        <v xml:space="preserve"> </v>
      </c>
      <c r="E28" t="str">
        <f>IF('Game Schedule 1'!$A29=1,IF('Game Schedule 1'!$D29=$A$1,'Game Schedule 1'!G29," ")," ")</f>
        <v xml:space="preserve"> </v>
      </c>
      <c r="F28" t="str">
        <f>IF('Game Schedule 1'!$A29=1,IF('Game Schedule 1'!$D29=$A$1,'Game Schedule 1'!H29," ")," ")</f>
        <v xml:space="preserve"> </v>
      </c>
      <c r="G28" t="str">
        <f>IF('Game Schedule 1'!$A29=1,IF('Game Schedule 1'!$D29=$A$1,'Game Schedule 1'!I29," ")," ")</f>
        <v xml:space="preserve"> </v>
      </c>
      <c r="H28" t="str">
        <f t="shared" si="0"/>
        <v xml:space="preserve"> </v>
      </c>
      <c r="I28" t="str">
        <f t="shared" si="1"/>
        <v xml:space="preserve"> </v>
      </c>
      <c r="J28" s="7"/>
      <c r="K28" t="str">
        <f>IF('Game Schedule 1'!$A29=1,IF('Game Schedule 1'!$D29=$K$1,'Game Schedule 1'!$A29," ")," ")</f>
        <v xml:space="preserve"> </v>
      </c>
      <c r="L28" t="str">
        <f>IF('Game Schedule 1'!$A29=1,IF('Game Schedule 1'!$D29=$K$1,'Game Schedule 1'!D29," ")," ")</f>
        <v xml:space="preserve"> </v>
      </c>
      <c r="M28" t="str">
        <f>IF('Game Schedule 1'!$A29=1,IF('Game Schedule 1'!$D29=$K$1,'Game Schedule 1'!E29," ")," ")</f>
        <v xml:space="preserve"> </v>
      </c>
      <c r="N28" t="str">
        <f>IF('Game Schedule 1'!$A29=1,IF('Game Schedule 1'!$D29=$K$1,'Game Schedule 1'!F29," ")," ")</f>
        <v xml:space="preserve"> </v>
      </c>
      <c r="O28" t="str">
        <f>IF('Game Schedule 1'!$A29=1,IF('Game Schedule 1'!$D29=$K$1,'Game Schedule 1'!G29," ")," ")</f>
        <v xml:space="preserve"> </v>
      </c>
      <c r="P28" t="str">
        <f>IF('Game Schedule 1'!$A29=1,IF('Game Schedule 1'!$D29=$K$1,'Game Schedule 1'!H29," ")," ")</f>
        <v xml:space="preserve"> </v>
      </c>
      <c r="Q28" t="str">
        <f>IF('Game Schedule 1'!$A29=1,IF('Game Schedule 1'!$D29=$K$1,'Game Schedule 1'!I29," ")," ")</f>
        <v xml:space="preserve"> </v>
      </c>
      <c r="R28" t="str">
        <f t="shared" si="2"/>
        <v xml:space="preserve"> </v>
      </c>
      <c r="S28" t="str">
        <f t="shared" si="3"/>
        <v xml:space="preserve"> </v>
      </c>
      <c r="T28" s="7"/>
    </row>
    <row r="29" spans="1:30" ht="15.75" customHeight="1">
      <c r="A29" t="str">
        <f>IF('Game Schedule 1'!$A30=1,IF('Game Schedule 1'!$D30=$A$1,'Game Schedule 1'!$A30," ")," ")</f>
        <v xml:space="preserve"> </v>
      </c>
      <c r="B29" t="str">
        <f>IF('Game Schedule 1'!$A30=1,IF('Game Schedule 1'!$D30=$A$1,'Game Schedule 1'!D30," ")," ")</f>
        <v xml:space="preserve"> </v>
      </c>
      <c r="C29" t="str">
        <f>IF('Game Schedule 1'!$A30=1,IF('Game Schedule 1'!$D30=$A$1,'Game Schedule 1'!E30," ")," ")</f>
        <v xml:space="preserve"> </v>
      </c>
      <c r="D29" t="str">
        <f>IF('Game Schedule 1'!$A30=1,IF('Game Schedule 1'!$D30=$A$1,'Game Schedule 1'!F30," ")," ")</f>
        <v xml:space="preserve"> </v>
      </c>
      <c r="E29" t="str">
        <f>IF('Game Schedule 1'!$A30=1,IF('Game Schedule 1'!$D30=$A$1,'Game Schedule 1'!G30," ")," ")</f>
        <v xml:space="preserve"> </v>
      </c>
      <c r="F29" t="str">
        <f>IF('Game Schedule 1'!$A30=1,IF('Game Schedule 1'!$D30=$A$1,'Game Schedule 1'!H30," ")," ")</f>
        <v xml:space="preserve"> </v>
      </c>
      <c r="G29" t="str">
        <f>IF('Game Schedule 1'!$A30=1,IF('Game Schedule 1'!$D30=$A$1,'Game Schedule 1'!I30," ")," ")</f>
        <v xml:space="preserve"> </v>
      </c>
      <c r="H29" t="str">
        <f t="shared" si="0"/>
        <v xml:space="preserve"> </v>
      </c>
      <c r="I29" t="str">
        <f t="shared" si="1"/>
        <v xml:space="preserve"> </v>
      </c>
      <c r="J29" s="7"/>
      <c r="K29" t="str">
        <f>IF('Game Schedule 1'!$A30=1,IF('Game Schedule 1'!$D30=$K$1,'Game Schedule 1'!$A30," ")," ")</f>
        <v xml:space="preserve"> </v>
      </c>
      <c r="L29" t="str">
        <f>IF('Game Schedule 1'!$A30=1,IF('Game Schedule 1'!$D30=$K$1,'Game Schedule 1'!D30," ")," ")</f>
        <v xml:space="preserve"> </v>
      </c>
      <c r="M29" t="str">
        <f>IF('Game Schedule 1'!$A30=1,IF('Game Schedule 1'!$D30=$K$1,'Game Schedule 1'!E30," ")," ")</f>
        <v xml:space="preserve"> </v>
      </c>
      <c r="N29" t="str">
        <f>IF('Game Schedule 1'!$A30=1,IF('Game Schedule 1'!$D30=$K$1,'Game Schedule 1'!F30," ")," ")</f>
        <v xml:space="preserve"> </v>
      </c>
      <c r="O29" t="str">
        <f>IF('Game Schedule 1'!$A30=1,IF('Game Schedule 1'!$D30=$K$1,'Game Schedule 1'!G30," ")," ")</f>
        <v xml:space="preserve"> </v>
      </c>
      <c r="P29" t="str">
        <f>IF('Game Schedule 1'!$A30=1,IF('Game Schedule 1'!$D30=$K$1,'Game Schedule 1'!H30," ")," ")</f>
        <v xml:space="preserve"> </v>
      </c>
      <c r="Q29" t="str">
        <f>IF('Game Schedule 1'!$A30=1,IF('Game Schedule 1'!$D30=$K$1,'Game Schedule 1'!I30," ")," ")</f>
        <v xml:space="preserve"> </v>
      </c>
      <c r="R29" t="str">
        <f t="shared" si="2"/>
        <v xml:space="preserve"> </v>
      </c>
      <c r="S29" t="str">
        <f t="shared" si="3"/>
        <v xml:space="preserve"> </v>
      </c>
      <c r="T29" s="7"/>
    </row>
    <row r="30" spans="1:30" ht="15.75" customHeight="1">
      <c r="A30" t="str">
        <f>IF('Game Schedule 1'!$A31=1,IF('Game Schedule 1'!$D31=$A$1,'Game Schedule 1'!$A31," ")," ")</f>
        <v xml:space="preserve"> </v>
      </c>
      <c r="B30" t="str">
        <f>IF('Game Schedule 1'!$A31=1,IF('Game Schedule 1'!$D31=$A$1,'Game Schedule 1'!D31," ")," ")</f>
        <v xml:space="preserve"> </v>
      </c>
      <c r="C30" t="str">
        <f>IF('Game Schedule 1'!$A31=1,IF('Game Schedule 1'!$D31=$A$1,'Game Schedule 1'!E31," ")," ")</f>
        <v xml:space="preserve"> </v>
      </c>
      <c r="D30" t="str">
        <f>IF('Game Schedule 1'!$A31=1,IF('Game Schedule 1'!$D31=$A$1,'Game Schedule 1'!F31," ")," ")</f>
        <v xml:space="preserve"> </v>
      </c>
      <c r="E30" t="str">
        <f>IF('Game Schedule 1'!$A31=1,IF('Game Schedule 1'!$D31=$A$1,'Game Schedule 1'!G31," ")," ")</f>
        <v xml:space="preserve"> </v>
      </c>
      <c r="F30" t="str">
        <f>IF('Game Schedule 1'!$A31=1,IF('Game Schedule 1'!$D31=$A$1,'Game Schedule 1'!H31," ")," ")</f>
        <v xml:space="preserve"> </v>
      </c>
      <c r="G30" t="str">
        <f>IF('Game Schedule 1'!$A31=1,IF('Game Schedule 1'!$D31=$A$1,'Game Schedule 1'!I31," ")," ")</f>
        <v xml:space="preserve"> </v>
      </c>
      <c r="H30" t="str">
        <f t="shared" si="0"/>
        <v xml:space="preserve"> </v>
      </c>
      <c r="I30" t="str">
        <f t="shared" si="1"/>
        <v xml:space="preserve"> </v>
      </c>
      <c r="J30" s="7"/>
      <c r="K30" t="str">
        <f>IF('Game Schedule 1'!$A31=1,IF('Game Schedule 1'!$D31=$K$1,'Game Schedule 1'!$A31," ")," ")</f>
        <v xml:space="preserve"> </v>
      </c>
      <c r="L30" t="str">
        <f>IF('Game Schedule 1'!$A31=1,IF('Game Schedule 1'!$D31=$K$1,'Game Schedule 1'!D31," ")," ")</f>
        <v xml:space="preserve"> </v>
      </c>
      <c r="M30" t="str">
        <f>IF('Game Schedule 1'!$A31=1,IF('Game Schedule 1'!$D31=$K$1,'Game Schedule 1'!E31," ")," ")</f>
        <v xml:space="preserve"> </v>
      </c>
      <c r="N30" t="str">
        <f>IF('Game Schedule 1'!$A31=1,IF('Game Schedule 1'!$D31=$K$1,'Game Schedule 1'!F31," ")," ")</f>
        <v xml:space="preserve"> </v>
      </c>
      <c r="O30" t="str">
        <f>IF('Game Schedule 1'!$A31=1,IF('Game Schedule 1'!$D31=$K$1,'Game Schedule 1'!G31," ")," ")</f>
        <v xml:space="preserve"> </v>
      </c>
      <c r="P30" t="str">
        <f>IF('Game Schedule 1'!$A31=1,IF('Game Schedule 1'!$D31=$K$1,'Game Schedule 1'!H31," ")," ")</f>
        <v xml:space="preserve"> </v>
      </c>
      <c r="Q30" t="str">
        <f>IF('Game Schedule 1'!$A31=1,IF('Game Schedule 1'!$D31=$K$1,'Game Schedule 1'!I31," ")," ")</f>
        <v xml:space="preserve"> </v>
      </c>
      <c r="R30" t="str">
        <f t="shared" si="2"/>
        <v xml:space="preserve"> </v>
      </c>
      <c r="S30" t="str">
        <f t="shared" si="3"/>
        <v xml:space="preserve"> </v>
      </c>
      <c r="T30" s="7"/>
    </row>
    <row r="31" spans="1:30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30" ht="15.75" customHeight="1">
      <c r="A32">
        <f>IF('Game Schedule 1'!$M3=1,IF('Game Schedule 1'!$P3=$A$1,'Game Schedule 1'!$A3," ")," ")</f>
        <v>1</v>
      </c>
      <c r="B32" t="str">
        <f>IF('Game Schedule 1'!$M3=1,IF('Game Schedule 1'!$P3=$A$1,'Game Schedule 1'!P3," ")," ")</f>
        <v>ITC Women</v>
      </c>
      <c r="C32" t="str">
        <f>IF('Game Schedule 1'!$M3=1,IF('Game Schedule 1'!$P3=$A$1,'Game Schedule 1'!Q3," ")," ")</f>
        <v>Group A</v>
      </c>
      <c r="D32" t="str">
        <f>IF('Game Schedule 1'!$M3=1,IF('Game Schedule 1'!$P3=$A$1,'Game Schedule 1'!R3," ")," ")</f>
        <v>NUS</v>
      </c>
      <c r="E32">
        <f>IF('Game Schedule 1'!$M3=1,IF('Game Schedule 1'!$P3=$A$1,'Game Schedule 1'!S3," ")," ")</f>
        <v>0</v>
      </c>
      <c r="F32">
        <f>IF('Game Schedule 1'!$M3=1,IF('Game Schedule 1'!$P3=$A$1,'Game Schedule 1'!T3," ")," ")</f>
        <v>0</v>
      </c>
      <c r="G32" t="str">
        <f>IF('Game Schedule 1'!$M3=1,IF('Game Schedule 1'!$P3=$A$1,'Game Schedule 1'!U3," ")," ")</f>
        <v>SIM</v>
      </c>
      <c r="H32" t="e">
        <f t="shared" ref="H32:H60" ca="1" si="20">IF($E32="","",IF($E32=" "," ",ifs($E32&gt;$F32,"W",$E32=$F32, "D",$E32&lt;$F32,"L")))</f>
        <v>#NAME?</v>
      </c>
      <c r="I32" t="e">
        <f t="shared" ref="I32:I60" ca="1" si="21">IF($E32="","",IF($E32=" "," ",ifs($E32&lt;$F32,"W",$E32=$F32, "D",$E32&gt;$F32,"L")))</f>
        <v>#NAME?</v>
      </c>
      <c r="J32" s="7"/>
      <c r="K32" t="str">
        <f>IF('Game Schedule 1'!$M3=1,IF('Game Schedule 1'!$P3=$K$1,'Game Schedule 1'!$M3," ")," ")</f>
        <v xml:space="preserve"> </v>
      </c>
      <c r="L32" t="str">
        <f>IF('Game Schedule 1'!$M3=1,IF('Game Schedule 1'!$P3=$K$1,'Game Schedule 1'!P3," ")," ")</f>
        <v xml:space="preserve"> </v>
      </c>
      <c r="M32" t="str">
        <f>IF('Game Schedule 1'!$M3=1,IF('Game Schedule 1'!$P3=$K$1,'Game Schedule 1'!Q3," ")," ")</f>
        <v xml:space="preserve"> </v>
      </c>
      <c r="N32" t="str">
        <f>IF('Game Schedule 1'!$M3=1,IF('Game Schedule 1'!$P3=$K$1,'Game Schedule 1'!R3," ")," ")</f>
        <v xml:space="preserve"> </v>
      </c>
      <c r="O32" t="str">
        <f>IF('Game Schedule 1'!$M3=1,IF('Game Schedule 1'!$P3=$K$1,'Game Schedule 1'!S3," ")," ")</f>
        <v xml:space="preserve"> </v>
      </c>
      <c r="P32" t="str">
        <f>IF('Game Schedule 1'!$M3=1,IF('Game Schedule 1'!$P3=$K$1,'Game Schedule 1'!T3," ")," ")</f>
        <v xml:space="preserve"> </v>
      </c>
      <c r="Q32" t="str">
        <f>IF('Game Schedule 1'!$M3=1,IF('Game Schedule 1'!$P3=$K$1,'Game Schedule 1'!U3," ")," ")</f>
        <v xml:space="preserve"> </v>
      </c>
      <c r="R32" t="str">
        <f t="shared" ref="R32:R60" si="22">IF($O32="","",IF($O32=" "," ",ifs($O32&gt;$P32,"W",$O32=$P32, "D",$O32&lt;$P32,"L")))</f>
        <v xml:space="preserve"> </v>
      </c>
      <c r="S32" t="str">
        <f t="shared" ref="S32:S60" si="23">IF($O32="","",IF($O32=" "," ",ifs($O32&lt;$P32,"W",$O32=$P32, "D",$O32&gt;$P32,"L")))</f>
        <v xml:space="preserve"> </v>
      </c>
      <c r="T32" s="7"/>
    </row>
    <row r="33" spans="1:20" ht="15.75" customHeight="1">
      <c r="A33" t="str">
        <f>IF('Game Schedule 1'!$M4=1,IF('Game Schedule 1'!$P4=$A$1,'Game Schedule 1'!$A4," ")," ")</f>
        <v xml:space="preserve"> </v>
      </c>
      <c r="B33" t="str">
        <f>IF('Game Schedule 1'!$M4=1,IF('Game Schedule 1'!$P4=$A$1,'Game Schedule 1'!P4," ")," ")</f>
        <v xml:space="preserve"> </v>
      </c>
      <c r="C33" t="str">
        <f>IF('Game Schedule 1'!$M4=1,IF('Game Schedule 1'!$P4=$A$1,'Game Schedule 1'!Q4," ")," ")</f>
        <v xml:space="preserve"> </v>
      </c>
      <c r="D33" t="str">
        <f>IF('Game Schedule 1'!$M4=1,IF('Game Schedule 1'!$P4=$A$1,'Game Schedule 1'!R4," ")," ")</f>
        <v xml:space="preserve"> </v>
      </c>
      <c r="E33" t="str">
        <f>IF('Game Schedule 1'!$M4=1,IF('Game Schedule 1'!$P4=$A$1,'Game Schedule 1'!S4," ")," ")</f>
        <v xml:space="preserve"> </v>
      </c>
      <c r="F33" t="str">
        <f>IF('Game Schedule 1'!$M4=1,IF('Game Schedule 1'!$P4=$A$1,'Game Schedule 1'!T4," ")," ")</f>
        <v xml:space="preserve"> </v>
      </c>
      <c r="G33" t="str">
        <f>IF('Game Schedule 1'!$M4=1,IF('Game Schedule 1'!$P4=$A$1,'Game Schedule 1'!U4," ")," ")</f>
        <v xml:space="preserve"> </v>
      </c>
      <c r="H33" t="str">
        <f t="shared" si="20"/>
        <v xml:space="preserve"> </v>
      </c>
      <c r="I33" t="str">
        <f t="shared" si="21"/>
        <v xml:space="preserve"> </v>
      </c>
      <c r="J33" s="7"/>
      <c r="K33">
        <f>IF('Game Schedule 1'!$M4=1,IF('Game Schedule 1'!$P4=$K$1,'Game Schedule 1'!$M4," ")," ")</f>
        <v>1</v>
      </c>
      <c r="L33" t="str">
        <f>IF('Game Schedule 1'!$M4=1,IF('Game Schedule 1'!$P4=$K$1,'Game Schedule 1'!P4," ")," ")</f>
        <v>ITC Men</v>
      </c>
      <c r="M33" t="str">
        <f>IF('Game Schedule 1'!$M4=1,IF('Game Schedule 1'!$P4=$K$1,'Game Schedule 1'!Q4," ")," ")</f>
        <v>Group A</v>
      </c>
      <c r="N33" t="str">
        <f>IF('Game Schedule 1'!$M4=1,IF('Game Schedule 1'!$P4=$K$1,'Game Schedule 1'!R4," ")," ")</f>
        <v>NP</v>
      </c>
      <c r="O33">
        <f>IF('Game Schedule 1'!$M4=1,IF('Game Schedule 1'!$P4=$K$1,'Game Schedule 1'!S4," ")," ")</f>
        <v>0</v>
      </c>
      <c r="P33">
        <f>IF('Game Schedule 1'!$M4=1,IF('Game Schedule 1'!$P4=$K$1,'Game Schedule 1'!T4," ")," ")</f>
        <v>0</v>
      </c>
      <c r="Q33" t="str">
        <f>IF('Game Schedule 1'!$M4=1,IF('Game Schedule 1'!$P4=$K$1,'Game Schedule 1'!U4," ")," ")</f>
        <v>NTU</v>
      </c>
      <c r="R33" t="e">
        <f t="shared" ca="1" si="22"/>
        <v>#NAME?</v>
      </c>
      <c r="S33" t="e">
        <f t="shared" ca="1" si="23"/>
        <v>#NAME?</v>
      </c>
      <c r="T33" s="7"/>
    </row>
    <row r="34" spans="1:20" ht="15.75" customHeight="1">
      <c r="A34" t="str">
        <f>IF('Game Schedule 1'!$M5=1,IF('Game Schedule 1'!$P5=$A$1,'Game Schedule 1'!$A5," ")," ")</f>
        <v xml:space="preserve"> </v>
      </c>
      <c r="B34" t="str">
        <f>IF('Game Schedule 1'!$M5=1,IF('Game Schedule 1'!$P5=$A$1,'Game Schedule 1'!P5," ")," ")</f>
        <v xml:space="preserve"> </v>
      </c>
      <c r="C34" t="str">
        <f>IF('Game Schedule 1'!$M5=1,IF('Game Schedule 1'!$P5=$A$1,'Game Schedule 1'!Q5," ")," ")</f>
        <v xml:space="preserve"> </v>
      </c>
      <c r="D34" t="str">
        <f>IF('Game Schedule 1'!$M5=1,IF('Game Schedule 1'!$P5=$A$1,'Game Schedule 1'!R5," ")," ")</f>
        <v xml:space="preserve"> </v>
      </c>
      <c r="E34" t="str">
        <f>IF('Game Schedule 1'!$M5=1,IF('Game Schedule 1'!$P5=$A$1,'Game Schedule 1'!S5," ")," ")</f>
        <v xml:space="preserve"> </v>
      </c>
      <c r="F34" t="str">
        <f>IF('Game Schedule 1'!$M5=1,IF('Game Schedule 1'!$P5=$A$1,'Game Schedule 1'!T5," ")," ")</f>
        <v xml:space="preserve"> </v>
      </c>
      <c r="G34" t="str">
        <f>IF('Game Schedule 1'!$M5=1,IF('Game Schedule 1'!$P5=$A$1,'Game Schedule 1'!U5," ")," ")</f>
        <v xml:space="preserve"> </v>
      </c>
      <c r="H34" t="str">
        <f t="shared" si="20"/>
        <v xml:space="preserve"> </v>
      </c>
      <c r="I34" t="str">
        <f t="shared" si="21"/>
        <v xml:space="preserve"> </v>
      </c>
      <c r="J34" s="7"/>
      <c r="K34">
        <f>IF('Game Schedule 1'!$M5=1,IF('Game Schedule 1'!$P5=$K$1,'Game Schedule 1'!$M5," ")," ")</f>
        <v>1</v>
      </c>
      <c r="L34" t="str">
        <f>IF('Game Schedule 1'!$M5=1,IF('Game Schedule 1'!$P5=$K$1,'Game Schedule 1'!P5," ")," ")</f>
        <v>ITC Men</v>
      </c>
      <c r="M34" t="str">
        <f>IF('Game Schedule 1'!$M5=1,IF('Game Schedule 1'!$P5=$K$1,'Game Schedule 1'!Q5," ")," ")</f>
        <v>Group A</v>
      </c>
      <c r="N34" t="str">
        <f>IF('Game Schedule 1'!$M5=1,IF('Game Schedule 1'!$P5=$K$1,'Game Schedule 1'!R5," ")," ")</f>
        <v>NUSH</v>
      </c>
      <c r="O34">
        <f>IF('Game Schedule 1'!$M5=1,IF('Game Schedule 1'!$P5=$K$1,'Game Schedule 1'!S5," ")," ")</f>
        <v>0</v>
      </c>
      <c r="P34">
        <f>IF('Game Schedule 1'!$M5=1,IF('Game Schedule 1'!$P5=$K$1,'Game Schedule 1'!T5," ")," ")</f>
        <v>0</v>
      </c>
      <c r="Q34" t="str">
        <f>IF('Game Schedule 1'!$M5=1,IF('Game Schedule 1'!$P5=$K$1,'Game Schedule 1'!U5," ")," ")</f>
        <v>SIM</v>
      </c>
      <c r="R34" t="e">
        <f t="shared" ca="1" si="22"/>
        <v>#NAME?</v>
      </c>
      <c r="S34" t="e">
        <f t="shared" ca="1" si="23"/>
        <v>#NAME?</v>
      </c>
      <c r="T34" s="7"/>
    </row>
    <row r="35" spans="1:20" ht="15.75" customHeight="1">
      <c r="A35" t="str">
        <f>IF('Game Schedule 1'!$M6=1,IF('Game Schedule 1'!$P6=$A$1,'Game Schedule 1'!$A6," ")," ")</f>
        <v xml:space="preserve"> </v>
      </c>
      <c r="B35" t="str">
        <f>IF('Game Schedule 1'!$M6=1,IF('Game Schedule 1'!$P6=$A$1,'Game Schedule 1'!P6," ")," ")</f>
        <v xml:space="preserve"> </v>
      </c>
      <c r="C35" t="str">
        <f>IF('Game Schedule 1'!$M6=1,IF('Game Schedule 1'!$P6=$A$1,'Game Schedule 1'!Q6," ")," ")</f>
        <v xml:space="preserve"> </v>
      </c>
      <c r="D35" t="str">
        <f>IF('Game Schedule 1'!$M6=1,IF('Game Schedule 1'!$P6=$A$1,'Game Schedule 1'!R6," ")," ")</f>
        <v xml:space="preserve"> </v>
      </c>
      <c r="E35" t="str">
        <f>IF('Game Schedule 1'!$M6=1,IF('Game Schedule 1'!$P6=$A$1,'Game Schedule 1'!S6," ")," ")</f>
        <v xml:space="preserve"> </v>
      </c>
      <c r="F35" t="str">
        <f>IF('Game Schedule 1'!$M6=1,IF('Game Schedule 1'!$P6=$A$1,'Game Schedule 1'!T6," ")," ")</f>
        <v xml:space="preserve"> </v>
      </c>
      <c r="G35" t="str">
        <f>IF('Game Schedule 1'!$M6=1,IF('Game Schedule 1'!$P6=$A$1,'Game Schedule 1'!U6," ")," ")</f>
        <v xml:space="preserve"> </v>
      </c>
      <c r="H35" t="str">
        <f t="shared" si="20"/>
        <v xml:space="preserve"> </v>
      </c>
      <c r="I35" t="str">
        <f t="shared" si="21"/>
        <v xml:space="preserve"> </v>
      </c>
      <c r="J35" s="7"/>
      <c r="K35" t="str">
        <f>IF('Game Schedule 1'!$M6=1,IF('Game Schedule 1'!$P6=$K$1,'Game Schedule 1'!$M6," ")," ")</f>
        <v xml:space="preserve"> </v>
      </c>
      <c r="L35" t="str">
        <f>IF('Game Schedule 1'!$M6=1,IF('Game Schedule 1'!$P6=$K$1,'Game Schedule 1'!P6," ")," ")</f>
        <v xml:space="preserve"> </v>
      </c>
      <c r="M35" t="str">
        <f>IF('Game Schedule 1'!$M6=1,IF('Game Schedule 1'!$P6=$K$1,'Game Schedule 1'!Q6," ")," ")</f>
        <v xml:space="preserve"> </v>
      </c>
      <c r="N35" t="str">
        <f>IF('Game Schedule 1'!$M6=1,IF('Game Schedule 1'!$P6=$K$1,'Game Schedule 1'!R6," ")," ")</f>
        <v xml:space="preserve"> </v>
      </c>
      <c r="O35" t="str">
        <f>IF('Game Schedule 1'!$M6=1,IF('Game Schedule 1'!$P6=$K$1,'Game Schedule 1'!S6," ")," ")</f>
        <v xml:space="preserve"> </v>
      </c>
      <c r="P35" t="str">
        <f>IF('Game Schedule 1'!$M6=1,IF('Game Schedule 1'!$P6=$K$1,'Game Schedule 1'!T6," ")," ")</f>
        <v xml:space="preserve"> </v>
      </c>
      <c r="Q35" t="str">
        <f>IF('Game Schedule 1'!$M6=1,IF('Game Schedule 1'!$P6=$K$1,'Game Schedule 1'!U6," ")," ")</f>
        <v xml:space="preserve"> </v>
      </c>
      <c r="R35" t="str">
        <f t="shared" si="22"/>
        <v xml:space="preserve"> </v>
      </c>
      <c r="S35" t="str">
        <f t="shared" si="23"/>
        <v xml:space="preserve"> </v>
      </c>
      <c r="T35" s="7"/>
    </row>
    <row r="36" spans="1:20" ht="15.75" customHeight="1">
      <c r="A36">
        <f>IF('Game Schedule 1'!$M7=1,IF('Game Schedule 1'!$P7=$A$1,'Game Schedule 1'!$A7," ")," ")</f>
        <v>1</v>
      </c>
      <c r="B36" t="str">
        <f>IF('Game Schedule 1'!$M7=1,IF('Game Schedule 1'!$P7=$A$1,'Game Schedule 1'!P7," ")," ")</f>
        <v>ITC Women</v>
      </c>
      <c r="C36" t="str">
        <f>IF('Game Schedule 1'!$M7=1,IF('Game Schedule 1'!$P7=$A$1,'Game Schedule 1'!Q7," ")," ")</f>
        <v>Group A</v>
      </c>
      <c r="D36" t="str">
        <f>IF('Game Schedule 1'!$M7=1,IF('Game Schedule 1'!$P7=$A$1,'Game Schedule 1'!R7," ")," ")</f>
        <v>NP</v>
      </c>
      <c r="E36">
        <f>IF('Game Schedule 1'!$M7=1,IF('Game Schedule 1'!$P7=$A$1,'Game Schedule 1'!S7," ")," ")</f>
        <v>0</v>
      </c>
      <c r="F36">
        <f>IF('Game Schedule 1'!$M7=1,IF('Game Schedule 1'!$P7=$A$1,'Game Schedule 1'!T7," ")," ")</f>
        <v>0</v>
      </c>
      <c r="G36" t="str">
        <f>IF('Game Schedule 1'!$M7=1,IF('Game Schedule 1'!$P7=$A$1,'Game Schedule 1'!U7," ")," ")</f>
        <v>NUS</v>
      </c>
      <c r="H36" t="e">
        <f t="shared" ca="1" si="20"/>
        <v>#NAME?</v>
      </c>
      <c r="I36" t="e">
        <f t="shared" ca="1" si="21"/>
        <v>#NAME?</v>
      </c>
      <c r="J36" s="7"/>
      <c r="K36" t="str">
        <f>IF('Game Schedule 1'!$M7=1,IF('Game Schedule 1'!$P7=$K$1,'Game Schedule 1'!$M7," ")," ")</f>
        <v xml:space="preserve"> </v>
      </c>
      <c r="L36" t="str">
        <f>IF('Game Schedule 1'!$M7=1,IF('Game Schedule 1'!$P7=$K$1,'Game Schedule 1'!P7," ")," ")</f>
        <v xml:space="preserve"> </v>
      </c>
      <c r="M36" t="str">
        <f>IF('Game Schedule 1'!$M7=1,IF('Game Schedule 1'!$P7=$K$1,'Game Schedule 1'!Q7," ")," ")</f>
        <v xml:space="preserve"> </v>
      </c>
      <c r="N36" t="str">
        <f>IF('Game Schedule 1'!$M7=1,IF('Game Schedule 1'!$P7=$K$1,'Game Schedule 1'!R7," ")," ")</f>
        <v xml:space="preserve"> </v>
      </c>
      <c r="O36" t="str">
        <f>IF('Game Schedule 1'!$M7=1,IF('Game Schedule 1'!$P7=$K$1,'Game Schedule 1'!S7," ")," ")</f>
        <v xml:space="preserve"> </v>
      </c>
      <c r="P36" t="str">
        <f>IF('Game Schedule 1'!$M7=1,IF('Game Schedule 1'!$P7=$K$1,'Game Schedule 1'!T7," ")," ")</f>
        <v xml:space="preserve"> </v>
      </c>
      <c r="Q36" t="str">
        <f>IF('Game Schedule 1'!$M7=1,IF('Game Schedule 1'!$P7=$K$1,'Game Schedule 1'!U7," ")," ")</f>
        <v xml:space="preserve"> </v>
      </c>
      <c r="R36" t="str">
        <f t="shared" si="22"/>
        <v xml:space="preserve"> </v>
      </c>
      <c r="S36" t="str">
        <f t="shared" si="23"/>
        <v xml:space="preserve"> </v>
      </c>
      <c r="T36" s="7"/>
    </row>
    <row r="37" spans="1:20" ht="15.75" customHeight="1">
      <c r="A37" t="str">
        <f>IF('Game Schedule 1'!$M8=1,IF('Game Schedule 1'!$P8=$A$1,'Game Schedule 1'!$A8," ")," ")</f>
        <v xml:space="preserve"> </v>
      </c>
      <c r="B37" t="str">
        <f>IF('Game Schedule 1'!$M8=1,IF('Game Schedule 1'!$P8=$A$1,'Game Schedule 1'!P8," ")," ")</f>
        <v xml:space="preserve"> </v>
      </c>
      <c r="C37" t="str">
        <f>IF('Game Schedule 1'!$M8=1,IF('Game Schedule 1'!$P8=$A$1,'Game Schedule 1'!Q8," ")," ")</f>
        <v xml:space="preserve"> </v>
      </c>
      <c r="D37" t="str">
        <f>IF('Game Schedule 1'!$M8=1,IF('Game Schedule 1'!$P8=$A$1,'Game Schedule 1'!R8," ")," ")</f>
        <v xml:space="preserve"> </v>
      </c>
      <c r="E37" t="str">
        <f>IF('Game Schedule 1'!$M8=1,IF('Game Schedule 1'!$P8=$A$1,'Game Schedule 1'!S8," ")," ")</f>
        <v xml:space="preserve"> </v>
      </c>
      <c r="F37" t="str">
        <f>IF('Game Schedule 1'!$M8=1,IF('Game Schedule 1'!$P8=$A$1,'Game Schedule 1'!T8," ")," ")</f>
        <v xml:space="preserve"> </v>
      </c>
      <c r="G37" t="str">
        <f>IF('Game Schedule 1'!$M8=1,IF('Game Schedule 1'!$P8=$A$1,'Game Schedule 1'!U8," ")," ")</f>
        <v xml:space="preserve"> </v>
      </c>
      <c r="H37" t="str">
        <f t="shared" si="20"/>
        <v xml:space="preserve"> </v>
      </c>
      <c r="I37" t="str">
        <f t="shared" si="21"/>
        <v xml:space="preserve"> </v>
      </c>
      <c r="J37" s="7"/>
      <c r="K37">
        <f>IF('Game Schedule 1'!$M8=1,IF('Game Schedule 1'!$P8=$K$1,'Game Schedule 1'!$M8," ")," ")</f>
        <v>1</v>
      </c>
      <c r="L37" t="str">
        <f>IF('Game Schedule 1'!$M8=1,IF('Game Schedule 1'!$P8=$K$1,'Game Schedule 1'!P8," ")," ")</f>
        <v>ITC Men</v>
      </c>
      <c r="M37" t="str">
        <f>IF('Game Schedule 1'!$M8=1,IF('Game Schedule 1'!$P8=$K$1,'Game Schedule 1'!Q8," ")," ")</f>
        <v>Group A</v>
      </c>
      <c r="N37" t="str">
        <f>IF('Game Schedule 1'!$M8=1,IF('Game Schedule 1'!$P8=$K$1,'Game Schedule 1'!R8," ")," ")</f>
        <v>NTU</v>
      </c>
      <c r="O37">
        <f>IF('Game Schedule 1'!$M8=1,IF('Game Schedule 1'!$P8=$K$1,'Game Schedule 1'!S8," ")," ")</f>
        <v>0</v>
      </c>
      <c r="P37">
        <f>IF('Game Schedule 1'!$M8=1,IF('Game Schedule 1'!$P8=$K$1,'Game Schedule 1'!T8," ")," ")</f>
        <v>0</v>
      </c>
      <c r="Q37" t="str">
        <f>IF('Game Schedule 1'!$M8=1,IF('Game Schedule 1'!$P8=$K$1,'Game Schedule 1'!U8," ")," ")</f>
        <v>SP</v>
      </c>
      <c r="R37" t="e">
        <f t="shared" ca="1" si="22"/>
        <v>#NAME?</v>
      </c>
      <c r="S37" t="e">
        <f t="shared" ca="1" si="23"/>
        <v>#NAME?</v>
      </c>
      <c r="T37" s="7"/>
    </row>
    <row r="38" spans="1:20" ht="15.75" customHeight="1">
      <c r="A38" t="str">
        <f>IF('Game Schedule 1'!$M9=1,IF('Game Schedule 1'!$P9=$A$1,'Game Schedule 1'!$A9," ")," ")</f>
        <v xml:space="preserve"> </v>
      </c>
      <c r="B38" t="str">
        <f>IF('Game Schedule 1'!$M9=1,IF('Game Schedule 1'!$P9=$A$1,'Game Schedule 1'!P9," ")," ")</f>
        <v xml:space="preserve"> </v>
      </c>
      <c r="C38" t="str">
        <f>IF('Game Schedule 1'!$M9=1,IF('Game Schedule 1'!$P9=$A$1,'Game Schedule 1'!Q9," ")," ")</f>
        <v xml:space="preserve"> </v>
      </c>
      <c r="D38" t="str">
        <f>IF('Game Schedule 1'!$M9=1,IF('Game Schedule 1'!$P9=$A$1,'Game Schedule 1'!R9," ")," ")</f>
        <v xml:space="preserve"> </v>
      </c>
      <c r="E38" t="str">
        <f>IF('Game Schedule 1'!$M9=1,IF('Game Schedule 1'!$P9=$A$1,'Game Schedule 1'!S9," ")," ")</f>
        <v xml:space="preserve"> </v>
      </c>
      <c r="F38" t="str">
        <f>IF('Game Schedule 1'!$M9=1,IF('Game Schedule 1'!$P9=$A$1,'Game Schedule 1'!T9," ")," ")</f>
        <v xml:space="preserve"> </v>
      </c>
      <c r="G38" t="str">
        <f>IF('Game Schedule 1'!$M9=1,IF('Game Schedule 1'!$P9=$A$1,'Game Schedule 1'!U9," ")," ")</f>
        <v xml:space="preserve"> </v>
      </c>
      <c r="H38" t="str">
        <f t="shared" si="20"/>
        <v xml:space="preserve"> </v>
      </c>
      <c r="I38" t="str">
        <f t="shared" si="21"/>
        <v xml:space="preserve"> </v>
      </c>
      <c r="J38" s="7"/>
      <c r="K38">
        <f>IF('Game Schedule 1'!$M9=1,IF('Game Schedule 1'!$P9=$K$1,'Game Schedule 1'!$M9," ")," ")</f>
        <v>1</v>
      </c>
      <c r="L38" t="str">
        <f>IF('Game Schedule 1'!$M9=1,IF('Game Schedule 1'!$P9=$K$1,'Game Schedule 1'!P9," ")," ")</f>
        <v>ITC Men</v>
      </c>
      <c r="M38" t="str">
        <f>IF('Game Schedule 1'!$M9=1,IF('Game Schedule 1'!$P9=$K$1,'Game Schedule 1'!Q9," ")," ")</f>
        <v>Group A</v>
      </c>
      <c r="N38" t="str">
        <f>IF('Game Schedule 1'!$M9=1,IF('Game Schedule 1'!$P9=$K$1,'Game Schedule 1'!R9," ")," ")</f>
        <v>NUS</v>
      </c>
      <c r="O38">
        <f>IF('Game Schedule 1'!$M9=1,IF('Game Schedule 1'!$P9=$K$1,'Game Schedule 1'!S9," ")," ")</f>
        <v>0</v>
      </c>
      <c r="P38">
        <f>IF('Game Schedule 1'!$M9=1,IF('Game Schedule 1'!$P9=$K$1,'Game Schedule 1'!T9," ")," ")</f>
        <v>0</v>
      </c>
      <c r="Q38" t="str">
        <f>IF('Game Schedule 1'!$M9=1,IF('Game Schedule 1'!$P9=$K$1,'Game Schedule 1'!U9," ")," ")</f>
        <v>SIM</v>
      </c>
      <c r="R38" t="e">
        <f t="shared" ca="1" si="22"/>
        <v>#NAME?</v>
      </c>
      <c r="S38" t="e">
        <f t="shared" ca="1" si="23"/>
        <v>#NAME?</v>
      </c>
      <c r="T38" s="7"/>
    </row>
    <row r="39" spans="1:20" ht="15.75" customHeight="1">
      <c r="A39" t="str">
        <f>IF('Game Schedule 1'!$M10=1,IF('Game Schedule 1'!$P10=$A$1,'Game Schedule 1'!$A10," ")," ")</f>
        <v xml:space="preserve"> </v>
      </c>
      <c r="B39" t="str">
        <f>IF('Game Schedule 1'!$M10=1,IF('Game Schedule 1'!$P10=$A$1,'Game Schedule 1'!P10," ")," ")</f>
        <v xml:space="preserve"> </v>
      </c>
      <c r="C39" t="str">
        <f>IF('Game Schedule 1'!$M10=1,IF('Game Schedule 1'!$P10=$A$1,'Game Schedule 1'!Q10," ")," ")</f>
        <v xml:space="preserve"> </v>
      </c>
      <c r="D39" t="str">
        <f>IF('Game Schedule 1'!$M10=1,IF('Game Schedule 1'!$P10=$A$1,'Game Schedule 1'!R10," ")," ")</f>
        <v xml:space="preserve"> </v>
      </c>
      <c r="E39" t="str">
        <f>IF('Game Schedule 1'!$M10=1,IF('Game Schedule 1'!$P10=$A$1,'Game Schedule 1'!S10," ")," ")</f>
        <v xml:space="preserve"> </v>
      </c>
      <c r="F39" t="str">
        <f>IF('Game Schedule 1'!$M10=1,IF('Game Schedule 1'!$P10=$A$1,'Game Schedule 1'!T10," ")," ")</f>
        <v xml:space="preserve"> </v>
      </c>
      <c r="G39" t="str">
        <f>IF('Game Schedule 1'!$M10=1,IF('Game Schedule 1'!$P10=$A$1,'Game Schedule 1'!U10," ")," ")</f>
        <v xml:space="preserve"> </v>
      </c>
      <c r="H39" t="str">
        <f t="shared" si="20"/>
        <v xml:space="preserve"> </v>
      </c>
      <c r="I39" t="str">
        <f t="shared" si="21"/>
        <v xml:space="preserve"> </v>
      </c>
      <c r="J39" s="7"/>
      <c r="K39">
        <f>IF('Game Schedule 1'!$M10=1,IF('Game Schedule 1'!$P10=$K$1,'Game Schedule 1'!$M10," ")," ")</f>
        <v>1</v>
      </c>
      <c r="L39" t="str">
        <f>IF('Game Schedule 1'!$M10=1,IF('Game Schedule 1'!$P10=$K$1,'Game Schedule 1'!P10," ")," ")</f>
        <v>ITC Men</v>
      </c>
      <c r="M39" t="str">
        <f>IF('Game Schedule 1'!$M10=1,IF('Game Schedule 1'!$P10=$K$1,'Game Schedule 1'!Q10," ")," ")</f>
        <v>Group A</v>
      </c>
      <c r="N39" t="str">
        <f>IF('Game Schedule 1'!$M10=1,IF('Game Schedule 1'!$P10=$K$1,'Game Schedule 1'!R10," ")," ")</f>
        <v>NP</v>
      </c>
      <c r="O39">
        <f>IF('Game Schedule 1'!$M10=1,IF('Game Schedule 1'!$P10=$K$1,'Game Schedule 1'!S10," ")," ")</f>
        <v>0</v>
      </c>
      <c r="P39">
        <f>IF('Game Schedule 1'!$M10=1,IF('Game Schedule 1'!$P10=$K$1,'Game Schedule 1'!T10," ")," ")</f>
        <v>0</v>
      </c>
      <c r="Q39" t="str">
        <f>IF('Game Schedule 1'!$M10=1,IF('Game Schedule 1'!$P10=$K$1,'Game Schedule 1'!U10," ")," ")</f>
        <v>NUSH</v>
      </c>
      <c r="R39" t="e">
        <f t="shared" ca="1" si="22"/>
        <v>#NAME?</v>
      </c>
      <c r="S39" t="e">
        <f t="shared" ca="1" si="23"/>
        <v>#NAME?</v>
      </c>
      <c r="T39" s="7"/>
    </row>
    <row r="40" spans="1:20" ht="15.75" customHeight="1">
      <c r="A40">
        <f>IF('Game Schedule 1'!$M11=1,IF('Game Schedule 1'!$P11=$A$1,'Game Schedule 1'!$A11," ")," ")</f>
        <v>1</v>
      </c>
      <c r="B40" t="str">
        <f>IF('Game Schedule 1'!$M11=1,IF('Game Schedule 1'!$P11=$A$1,'Game Schedule 1'!P11," ")," ")</f>
        <v>ITC Women</v>
      </c>
      <c r="C40" t="str">
        <f>IF('Game Schedule 1'!$M11=1,IF('Game Schedule 1'!$P11=$A$1,'Game Schedule 1'!Q11," ")," ")</f>
        <v>Group A</v>
      </c>
      <c r="D40" t="str">
        <f>IF('Game Schedule 1'!$M11=1,IF('Game Schedule 1'!$P11=$A$1,'Game Schedule 1'!R11," ")," ")</f>
        <v>NTU</v>
      </c>
      <c r="E40">
        <f>IF('Game Schedule 1'!$M11=1,IF('Game Schedule 1'!$P11=$A$1,'Game Schedule 1'!S11," ")," ")</f>
        <v>0</v>
      </c>
      <c r="F40">
        <f>IF('Game Schedule 1'!$M11=1,IF('Game Schedule 1'!$P11=$A$1,'Game Schedule 1'!T11," ")," ")</f>
        <v>0</v>
      </c>
      <c r="G40" t="str">
        <f>IF('Game Schedule 1'!$M11=1,IF('Game Schedule 1'!$P11=$A$1,'Game Schedule 1'!U11," ")," ")</f>
        <v>SP</v>
      </c>
      <c r="H40" t="e">
        <f t="shared" ca="1" si="20"/>
        <v>#NAME?</v>
      </c>
      <c r="I40" t="e">
        <f t="shared" ca="1" si="21"/>
        <v>#NAME?</v>
      </c>
      <c r="J40" s="7"/>
      <c r="K40" t="str">
        <f>IF('Game Schedule 1'!$M11=1,IF('Game Schedule 1'!$P11=$K$1,'Game Schedule 1'!$M11," ")," ")</f>
        <v xml:space="preserve"> </v>
      </c>
      <c r="L40" t="str">
        <f>IF('Game Schedule 1'!$M11=1,IF('Game Schedule 1'!$P11=$K$1,'Game Schedule 1'!P11," ")," ")</f>
        <v xml:space="preserve"> </v>
      </c>
      <c r="M40" t="str">
        <f>IF('Game Schedule 1'!$M11=1,IF('Game Schedule 1'!$P11=$K$1,'Game Schedule 1'!Q11," ")," ")</f>
        <v xml:space="preserve"> </v>
      </c>
      <c r="N40" t="str">
        <f>IF('Game Schedule 1'!$M11=1,IF('Game Schedule 1'!$P11=$K$1,'Game Schedule 1'!R11," ")," ")</f>
        <v xml:space="preserve"> </v>
      </c>
      <c r="O40" t="str">
        <f>IF('Game Schedule 1'!$M11=1,IF('Game Schedule 1'!$P11=$K$1,'Game Schedule 1'!S11," ")," ")</f>
        <v xml:space="preserve"> </v>
      </c>
      <c r="P40" t="str">
        <f>IF('Game Schedule 1'!$M11=1,IF('Game Schedule 1'!$P11=$K$1,'Game Schedule 1'!T11," ")," ")</f>
        <v xml:space="preserve"> </v>
      </c>
      <c r="Q40" t="str">
        <f>IF('Game Schedule 1'!$M11=1,IF('Game Schedule 1'!$P11=$K$1,'Game Schedule 1'!U11," ")," ")</f>
        <v xml:space="preserve"> </v>
      </c>
      <c r="R40" t="str">
        <f t="shared" si="22"/>
        <v xml:space="preserve"> </v>
      </c>
      <c r="S40" t="str">
        <f t="shared" si="23"/>
        <v xml:space="preserve"> </v>
      </c>
      <c r="T40" s="7"/>
    </row>
    <row r="41" spans="1:20" ht="15.75" customHeight="1">
      <c r="A41" t="str">
        <f>IF('Game Schedule 1'!$M12=1,IF('Game Schedule 1'!$P12=$A$1,'Game Schedule 1'!$A12," ")," ")</f>
        <v xml:space="preserve"> </v>
      </c>
      <c r="B41" t="str">
        <f>IF('Game Schedule 1'!$M12=1,IF('Game Schedule 1'!$P12=$A$1,'Game Schedule 1'!P12," ")," ")</f>
        <v xml:space="preserve"> </v>
      </c>
      <c r="C41" t="str">
        <f>IF('Game Schedule 1'!$M12=1,IF('Game Schedule 1'!$P12=$A$1,'Game Schedule 1'!Q12," ")," ")</f>
        <v xml:space="preserve"> </v>
      </c>
      <c r="D41" t="str">
        <f>IF('Game Schedule 1'!$M12=1,IF('Game Schedule 1'!$P12=$A$1,'Game Schedule 1'!R12," ")," ")</f>
        <v xml:space="preserve"> </v>
      </c>
      <c r="E41" t="str">
        <f>IF('Game Schedule 1'!$M12=1,IF('Game Schedule 1'!$P12=$A$1,'Game Schedule 1'!S12," ")," ")</f>
        <v xml:space="preserve"> </v>
      </c>
      <c r="F41" t="str">
        <f>IF('Game Schedule 1'!$M12=1,IF('Game Schedule 1'!$P12=$A$1,'Game Schedule 1'!T12," ")," ")</f>
        <v xml:space="preserve"> </v>
      </c>
      <c r="G41" t="str">
        <f>IF('Game Schedule 1'!$M12=1,IF('Game Schedule 1'!$P12=$A$1,'Game Schedule 1'!U12," ")," ")</f>
        <v xml:space="preserve"> </v>
      </c>
      <c r="H41" t="str">
        <f t="shared" si="20"/>
        <v xml:space="preserve"> </v>
      </c>
      <c r="I41" t="str">
        <f t="shared" si="21"/>
        <v xml:space="preserve"> </v>
      </c>
      <c r="J41" s="7"/>
      <c r="K41" t="str">
        <f>IF('Game Schedule 1'!$M12=1,IF('Game Schedule 1'!$P12=$K$1,'Game Schedule 1'!$M12," ")," ")</f>
        <v xml:space="preserve"> </v>
      </c>
      <c r="L41" t="str">
        <f>IF('Game Schedule 1'!$M12=1,IF('Game Schedule 1'!$P12=$K$1,'Game Schedule 1'!P12," ")," ")</f>
        <v xml:space="preserve"> </v>
      </c>
      <c r="M41" t="str">
        <f>IF('Game Schedule 1'!$M12=1,IF('Game Schedule 1'!$P12=$K$1,'Game Schedule 1'!Q12," ")," ")</f>
        <v xml:space="preserve"> </v>
      </c>
      <c r="N41" t="str">
        <f>IF('Game Schedule 1'!$M12=1,IF('Game Schedule 1'!$P12=$K$1,'Game Schedule 1'!R12," ")," ")</f>
        <v xml:space="preserve"> </v>
      </c>
      <c r="O41" t="str">
        <f>IF('Game Schedule 1'!$M12=1,IF('Game Schedule 1'!$P12=$K$1,'Game Schedule 1'!S12," ")," ")</f>
        <v xml:space="preserve"> </v>
      </c>
      <c r="P41" t="str">
        <f>IF('Game Schedule 1'!$M12=1,IF('Game Schedule 1'!$P12=$K$1,'Game Schedule 1'!T12," ")," ")</f>
        <v xml:space="preserve"> </v>
      </c>
      <c r="Q41" t="str">
        <f>IF('Game Schedule 1'!$M12=1,IF('Game Schedule 1'!$P12=$K$1,'Game Schedule 1'!U12," ")," ")</f>
        <v xml:space="preserve"> </v>
      </c>
      <c r="R41" t="str">
        <f t="shared" si="22"/>
        <v xml:space="preserve"> </v>
      </c>
      <c r="S41" t="str">
        <f t="shared" si="23"/>
        <v xml:space="preserve"> </v>
      </c>
      <c r="T41" s="7"/>
    </row>
    <row r="42" spans="1:20" ht="15.75" customHeight="1">
      <c r="A42">
        <f>IF('Game Schedule 1'!$M13=1,IF('Game Schedule 1'!$P13=$A$1,'Game Schedule 1'!$A13," ")," ")</f>
        <v>1</v>
      </c>
      <c r="B42" t="str">
        <f>IF('Game Schedule 1'!$M13=1,IF('Game Schedule 1'!$P13=$A$1,'Game Schedule 1'!P13," ")," ")</f>
        <v>ITC Women</v>
      </c>
      <c r="C42" t="str">
        <f>IF('Game Schedule 1'!$M13=1,IF('Game Schedule 1'!$P13=$A$1,'Game Schedule 1'!Q13," ")," ")</f>
        <v>Group A</v>
      </c>
      <c r="D42" t="str">
        <f>IF('Game Schedule 1'!$M13=1,IF('Game Schedule 1'!$P13=$A$1,'Game Schedule 1'!R13," ")," ")</f>
        <v>NP</v>
      </c>
      <c r="E42">
        <f>IF('Game Schedule 1'!$M13=1,IF('Game Schedule 1'!$P13=$A$1,'Game Schedule 1'!S13," ")," ")</f>
        <v>0</v>
      </c>
      <c r="F42">
        <f>IF('Game Schedule 1'!$M13=1,IF('Game Schedule 1'!$P13=$A$1,'Game Schedule 1'!T13," ")," ")</f>
        <v>0</v>
      </c>
      <c r="G42" t="str">
        <f>IF('Game Schedule 1'!$M13=1,IF('Game Schedule 1'!$P13=$A$1,'Game Schedule 1'!U13," ")," ")</f>
        <v>NUSH</v>
      </c>
      <c r="H42" t="e">
        <f t="shared" ca="1" si="20"/>
        <v>#NAME?</v>
      </c>
      <c r="I42" t="e">
        <f t="shared" ca="1" si="21"/>
        <v>#NAME?</v>
      </c>
      <c r="J42" s="7"/>
      <c r="K42" t="str">
        <f>IF('Game Schedule 1'!$M13=1,IF('Game Schedule 1'!$P13=$K$1,'Game Schedule 1'!$M13," ")," ")</f>
        <v xml:space="preserve"> </v>
      </c>
      <c r="L42" t="str">
        <f>IF('Game Schedule 1'!$M13=1,IF('Game Schedule 1'!$P13=$K$1,'Game Schedule 1'!P13," ")," ")</f>
        <v xml:space="preserve"> </v>
      </c>
      <c r="M42" t="str">
        <f>IF('Game Schedule 1'!$M13=1,IF('Game Schedule 1'!$P13=$K$1,'Game Schedule 1'!Q13," ")," ")</f>
        <v xml:space="preserve"> </v>
      </c>
      <c r="N42" t="str">
        <f>IF('Game Schedule 1'!$M13=1,IF('Game Schedule 1'!$P13=$K$1,'Game Schedule 1'!R13," ")," ")</f>
        <v xml:space="preserve"> </v>
      </c>
      <c r="O42" t="str">
        <f>IF('Game Schedule 1'!$M13=1,IF('Game Schedule 1'!$P13=$K$1,'Game Schedule 1'!S13," ")," ")</f>
        <v xml:space="preserve"> </v>
      </c>
      <c r="P42" t="str">
        <f>IF('Game Schedule 1'!$M13=1,IF('Game Schedule 1'!$P13=$K$1,'Game Schedule 1'!T13," ")," ")</f>
        <v xml:space="preserve"> </v>
      </c>
      <c r="Q42" t="str">
        <f>IF('Game Schedule 1'!$M13=1,IF('Game Schedule 1'!$P13=$K$1,'Game Schedule 1'!U13," ")," ")</f>
        <v xml:space="preserve"> </v>
      </c>
      <c r="R42" t="str">
        <f t="shared" si="22"/>
        <v xml:space="preserve"> </v>
      </c>
      <c r="S42" t="str">
        <f t="shared" si="23"/>
        <v xml:space="preserve"> </v>
      </c>
      <c r="T42" s="7"/>
    </row>
    <row r="43" spans="1:20" ht="15.75" customHeight="1">
      <c r="A43" t="str">
        <f>IF('Game Schedule 1'!$M14=1,IF('Game Schedule 1'!$P14=$A$1,'Game Schedule 1'!$A14," ")," ")</f>
        <v xml:space="preserve"> </v>
      </c>
      <c r="B43" t="str">
        <f>IF('Game Schedule 1'!$M14=1,IF('Game Schedule 1'!$P14=$A$1,'Game Schedule 1'!P14," ")," ")</f>
        <v xml:space="preserve"> </v>
      </c>
      <c r="C43" t="str">
        <f>IF('Game Schedule 1'!$M14=1,IF('Game Schedule 1'!$P14=$A$1,'Game Schedule 1'!Q14," ")," ")</f>
        <v xml:space="preserve"> </v>
      </c>
      <c r="D43" t="str">
        <f>IF('Game Schedule 1'!$M14=1,IF('Game Schedule 1'!$P14=$A$1,'Game Schedule 1'!R14," ")," ")</f>
        <v xml:space="preserve"> </v>
      </c>
      <c r="E43" t="str">
        <f>IF('Game Schedule 1'!$M14=1,IF('Game Schedule 1'!$P14=$A$1,'Game Schedule 1'!S14," ")," ")</f>
        <v xml:space="preserve"> </v>
      </c>
      <c r="F43" t="str">
        <f>IF('Game Schedule 1'!$M14=1,IF('Game Schedule 1'!$P14=$A$1,'Game Schedule 1'!T14," ")," ")</f>
        <v xml:space="preserve"> </v>
      </c>
      <c r="G43" t="str">
        <f>IF('Game Schedule 1'!$M14=1,IF('Game Schedule 1'!$P14=$A$1,'Game Schedule 1'!U14," ")," ")</f>
        <v xml:space="preserve"> </v>
      </c>
      <c r="H43" t="str">
        <f t="shared" si="20"/>
        <v xml:space="preserve"> </v>
      </c>
      <c r="I43" t="str">
        <f t="shared" si="21"/>
        <v xml:space="preserve"> </v>
      </c>
      <c r="J43" s="7"/>
      <c r="K43" t="str">
        <f>IF('Game Schedule 1'!$M14=1,IF('Game Schedule 1'!$P14=$K$1,'Game Schedule 1'!$M14," ")," ")</f>
        <v xml:space="preserve"> </v>
      </c>
      <c r="L43" t="str">
        <f>IF('Game Schedule 1'!$M14=1,IF('Game Schedule 1'!$P14=$K$1,'Game Schedule 1'!P14," ")," ")</f>
        <v xml:space="preserve"> </v>
      </c>
      <c r="M43" t="str">
        <f>IF('Game Schedule 1'!$M14=1,IF('Game Schedule 1'!$P14=$K$1,'Game Schedule 1'!Q14," ")," ")</f>
        <v xml:space="preserve"> </v>
      </c>
      <c r="N43" t="str">
        <f>IF('Game Schedule 1'!$M14=1,IF('Game Schedule 1'!$P14=$K$1,'Game Schedule 1'!R14," ")," ")</f>
        <v xml:space="preserve"> </v>
      </c>
      <c r="O43" t="str">
        <f>IF('Game Schedule 1'!$M14=1,IF('Game Schedule 1'!$P14=$K$1,'Game Schedule 1'!S14," ")," ")</f>
        <v xml:space="preserve"> </v>
      </c>
      <c r="P43" t="str">
        <f>IF('Game Schedule 1'!$M14=1,IF('Game Schedule 1'!$P14=$K$1,'Game Schedule 1'!T14," ")," ")</f>
        <v xml:space="preserve"> </v>
      </c>
      <c r="Q43" t="str">
        <f>IF('Game Schedule 1'!$M14=1,IF('Game Schedule 1'!$P14=$K$1,'Game Schedule 1'!U14," ")," ")</f>
        <v xml:space="preserve"> </v>
      </c>
      <c r="R43" t="str">
        <f t="shared" si="22"/>
        <v xml:space="preserve"> </v>
      </c>
      <c r="S43" t="str">
        <f t="shared" si="23"/>
        <v xml:space="preserve"> </v>
      </c>
      <c r="T43" s="7"/>
    </row>
    <row r="44" spans="1:20" ht="15.75" customHeight="1">
      <c r="A44">
        <f>IF('Game Schedule 1'!$M15=1,IF('Game Schedule 1'!$P15=$A$1,'Game Schedule 1'!$A15," ")," ")</f>
        <v>1</v>
      </c>
      <c r="B44" t="str">
        <f>IF('Game Schedule 1'!$M15=1,IF('Game Schedule 1'!$P15=$A$1,'Game Schedule 1'!P15," ")," ")</f>
        <v>ITC Women</v>
      </c>
      <c r="C44" t="str">
        <f>IF('Game Schedule 1'!$M15=1,IF('Game Schedule 1'!$P15=$A$1,'Game Schedule 1'!Q15," ")," ")</f>
        <v>Group A</v>
      </c>
      <c r="D44" t="str">
        <f>IF('Game Schedule 1'!$M15=1,IF('Game Schedule 1'!$P15=$A$1,'Game Schedule 1'!R15," ")," ")</f>
        <v>NUSH</v>
      </c>
      <c r="E44">
        <f>IF('Game Schedule 1'!$M15=1,IF('Game Schedule 1'!$P15=$A$1,'Game Schedule 1'!S15," ")," ")</f>
        <v>0</v>
      </c>
      <c r="F44">
        <f>IF('Game Schedule 1'!$M15=1,IF('Game Schedule 1'!$P15=$A$1,'Game Schedule 1'!T15," ")," ")</f>
        <v>0</v>
      </c>
      <c r="G44" t="str">
        <f>IF('Game Schedule 1'!$M15=1,IF('Game Schedule 1'!$P15=$A$1,'Game Schedule 1'!U15," ")," ")</f>
        <v>SP</v>
      </c>
      <c r="H44" t="e">
        <f t="shared" ca="1" si="20"/>
        <v>#NAME?</v>
      </c>
      <c r="I44" t="e">
        <f t="shared" ca="1" si="21"/>
        <v>#NAME?</v>
      </c>
      <c r="J44" s="7"/>
      <c r="K44" t="str">
        <f>IF('Game Schedule 1'!$M15=1,IF('Game Schedule 1'!$P15=$K$1,'Game Schedule 1'!$M15," ")," ")</f>
        <v xml:space="preserve"> </v>
      </c>
      <c r="L44" t="str">
        <f>IF('Game Schedule 1'!$M15=1,IF('Game Schedule 1'!$P15=$K$1,'Game Schedule 1'!P15," ")," ")</f>
        <v xml:space="preserve"> </v>
      </c>
      <c r="M44" t="str">
        <f>IF('Game Schedule 1'!$M15=1,IF('Game Schedule 1'!$P15=$K$1,'Game Schedule 1'!Q15," ")," ")</f>
        <v xml:space="preserve"> </v>
      </c>
      <c r="N44" t="str">
        <f>IF('Game Schedule 1'!$M15=1,IF('Game Schedule 1'!$P15=$K$1,'Game Schedule 1'!R15," ")," ")</f>
        <v xml:space="preserve"> </v>
      </c>
      <c r="O44" t="str">
        <f>IF('Game Schedule 1'!$M15=1,IF('Game Schedule 1'!$P15=$K$1,'Game Schedule 1'!S15," ")," ")</f>
        <v xml:space="preserve"> </v>
      </c>
      <c r="P44" t="str">
        <f>IF('Game Schedule 1'!$M15=1,IF('Game Schedule 1'!$P15=$K$1,'Game Schedule 1'!T15," ")," ")</f>
        <v xml:space="preserve"> </v>
      </c>
      <c r="Q44" t="str">
        <f>IF('Game Schedule 1'!$M15=1,IF('Game Schedule 1'!$P15=$K$1,'Game Schedule 1'!U15," ")," ")</f>
        <v xml:space="preserve"> </v>
      </c>
      <c r="R44" t="str">
        <f t="shared" si="22"/>
        <v xml:space="preserve"> </v>
      </c>
      <c r="S44" t="str">
        <f t="shared" si="23"/>
        <v xml:space="preserve"> </v>
      </c>
      <c r="T44" s="7"/>
    </row>
    <row r="45" spans="1:20" ht="15.75" customHeight="1">
      <c r="A45" t="str">
        <f>IF('Game Schedule 1'!$M16=1,IF('Game Schedule 1'!$P16=$A$1,'Game Schedule 1'!$A16," ")," ")</f>
        <v xml:space="preserve"> </v>
      </c>
      <c r="B45" t="str">
        <f>IF('Game Schedule 1'!$M16=1,IF('Game Schedule 1'!$P16=$A$1,'Game Schedule 1'!P16," ")," ")</f>
        <v xml:space="preserve"> </v>
      </c>
      <c r="C45" t="str">
        <f>IF('Game Schedule 1'!$M16=1,IF('Game Schedule 1'!$P16=$A$1,'Game Schedule 1'!Q16," ")," ")</f>
        <v xml:space="preserve"> </v>
      </c>
      <c r="D45" t="str">
        <f>IF('Game Schedule 1'!$M16=1,IF('Game Schedule 1'!$P16=$A$1,'Game Schedule 1'!R16," ")," ")</f>
        <v xml:space="preserve"> </v>
      </c>
      <c r="E45" t="str">
        <f>IF('Game Schedule 1'!$M16=1,IF('Game Schedule 1'!$P16=$A$1,'Game Schedule 1'!S16," ")," ")</f>
        <v xml:space="preserve"> </v>
      </c>
      <c r="F45" t="str">
        <f>IF('Game Schedule 1'!$M16=1,IF('Game Schedule 1'!$P16=$A$1,'Game Schedule 1'!T16," ")," ")</f>
        <v xml:space="preserve"> </v>
      </c>
      <c r="G45" t="str">
        <f>IF('Game Schedule 1'!$M16=1,IF('Game Schedule 1'!$P16=$A$1,'Game Schedule 1'!U16," ")," ")</f>
        <v xml:space="preserve"> </v>
      </c>
      <c r="H45" t="str">
        <f t="shared" si="20"/>
        <v xml:space="preserve"> </v>
      </c>
      <c r="I45" t="str">
        <f t="shared" si="21"/>
        <v xml:space="preserve"> </v>
      </c>
      <c r="J45" s="7"/>
      <c r="K45" t="str">
        <f>IF('Game Schedule 1'!$M16=1,IF('Game Schedule 1'!$P16=$K$1,'Game Schedule 1'!$M16," ")," ")</f>
        <v xml:space="preserve"> </v>
      </c>
      <c r="L45" t="str">
        <f>IF('Game Schedule 1'!$M16=1,IF('Game Schedule 1'!$P16=$K$1,'Game Schedule 1'!P16," ")," ")</f>
        <v xml:space="preserve"> </v>
      </c>
      <c r="M45" t="str">
        <f>IF('Game Schedule 1'!$M16=1,IF('Game Schedule 1'!$P16=$K$1,'Game Schedule 1'!Q16," ")," ")</f>
        <v xml:space="preserve"> </v>
      </c>
      <c r="N45" t="str">
        <f>IF('Game Schedule 1'!$M16=1,IF('Game Schedule 1'!$P16=$K$1,'Game Schedule 1'!R16," ")," ")</f>
        <v xml:space="preserve"> </v>
      </c>
      <c r="O45" t="str">
        <f>IF('Game Schedule 1'!$M16=1,IF('Game Schedule 1'!$P16=$K$1,'Game Schedule 1'!S16," ")," ")</f>
        <v xml:space="preserve"> </v>
      </c>
      <c r="P45" t="str">
        <f>IF('Game Schedule 1'!$M16=1,IF('Game Schedule 1'!$P16=$K$1,'Game Schedule 1'!T16," ")," ")</f>
        <v xml:space="preserve"> </v>
      </c>
      <c r="Q45" t="str">
        <f>IF('Game Schedule 1'!$M16=1,IF('Game Schedule 1'!$P16=$K$1,'Game Schedule 1'!U16," ")," ")</f>
        <v xml:space="preserve"> </v>
      </c>
      <c r="R45" t="str">
        <f t="shared" si="22"/>
        <v xml:space="preserve"> </v>
      </c>
      <c r="S45" t="str">
        <f t="shared" si="23"/>
        <v xml:space="preserve"> </v>
      </c>
      <c r="T45" s="7"/>
    </row>
    <row r="46" spans="1:20" ht="15.75" customHeight="1">
      <c r="A46" t="str">
        <f>IF('Game Schedule 1'!$M17=1,IF('Game Schedule 1'!$P17=$A$1,'Game Schedule 1'!$A17," ")," ")</f>
        <v xml:space="preserve"> </v>
      </c>
      <c r="B46" t="str">
        <f>IF('Game Schedule 1'!$M17=1,IF('Game Schedule 1'!$P17=$A$1,'Game Schedule 1'!P17," ")," ")</f>
        <v xml:space="preserve"> </v>
      </c>
      <c r="C46" t="str">
        <f>IF('Game Schedule 1'!$M17=1,IF('Game Schedule 1'!$P17=$A$1,'Game Schedule 1'!Q17," ")," ")</f>
        <v xml:space="preserve"> </v>
      </c>
      <c r="D46" t="str">
        <f>IF('Game Schedule 1'!$M17=1,IF('Game Schedule 1'!$P17=$A$1,'Game Schedule 1'!R17," ")," ")</f>
        <v xml:space="preserve"> </v>
      </c>
      <c r="E46" t="str">
        <f>IF('Game Schedule 1'!$M17=1,IF('Game Schedule 1'!$P17=$A$1,'Game Schedule 1'!S17," ")," ")</f>
        <v xml:space="preserve"> </v>
      </c>
      <c r="F46" t="str">
        <f>IF('Game Schedule 1'!$M17=1,IF('Game Schedule 1'!$P17=$A$1,'Game Schedule 1'!T17," ")," ")</f>
        <v xml:space="preserve"> </v>
      </c>
      <c r="G46" t="str">
        <f>IF('Game Schedule 1'!$M17=1,IF('Game Schedule 1'!$P17=$A$1,'Game Schedule 1'!U17," ")," ")</f>
        <v xml:space="preserve"> </v>
      </c>
      <c r="H46" t="str">
        <f t="shared" si="20"/>
        <v xml:space="preserve"> </v>
      </c>
      <c r="I46" t="str">
        <f t="shared" si="21"/>
        <v xml:space="preserve"> </v>
      </c>
      <c r="J46" s="7"/>
      <c r="K46" t="str">
        <f>IF('Game Schedule 1'!$M17=1,IF('Game Schedule 1'!$P17=$K$1,'Game Schedule 1'!$M17," ")," ")</f>
        <v xml:space="preserve"> </v>
      </c>
      <c r="L46" t="str">
        <f>IF('Game Schedule 1'!$M17=1,IF('Game Schedule 1'!$P17=$K$1,'Game Schedule 1'!P17," ")," ")</f>
        <v xml:space="preserve"> </v>
      </c>
      <c r="M46" t="str">
        <f>IF('Game Schedule 1'!$M17=1,IF('Game Schedule 1'!$P17=$K$1,'Game Schedule 1'!Q17," ")," ")</f>
        <v xml:space="preserve"> </v>
      </c>
      <c r="N46" t="str">
        <f>IF('Game Schedule 1'!$M17=1,IF('Game Schedule 1'!$P17=$K$1,'Game Schedule 1'!R17," ")," ")</f>
        <v xml:space="preserve"> </v>
      </c>
      <c r="O46" t="str">
        <f>IF('Game Schedule 1'!$M17=1,IF('Game Schedule 1'!$P17=$K$1,'Game Schedule 1'!S17," ")," ")</f>
        <v xml:space="preserve"> </v>
      </c>
      <c r="P46" t="str">
        <f>IF('Game Schedule 1'!$M17=1,IF('Game Schedule 1'!$P17=$K$1,'Game Schedule 1'!T17," ")," ")</f>
        <v xml:space="preserve"> </v>
      </c>
      <c r="Q46" t="str">
        <f>IF('Game Schedule 1'!$M17=1,IF('Game Schedule 1'!$P17=$K$1,'Game Schedule 1'!U17," ")," ")</f>
        <v xml:space="preserve"> </v>
      </c>
      <c r="R46" t="str">
        <f t="shared" si="22"/>
        <v xml:space="preserve"> </v>
      </c>
      <c r="S46" t="str">
        <f t="shared" si="23"/>
        <v xml:space="preserve"> </v>
      </c>
      <c r="T46" s="7"/>
    </row>
    <row r="47" spans="1:20" ht="15.75" customHeight="1">
      <c r="A47" t="str">
        <f>IF('Game Schedule 1'!$M18=1,IF('Game Schedule 1'!$P18=$A$1,'Game Schedule 1'!$A18," ")," ")</f>
        <v xml:space="preserve"> </v>
      </c>
      <c r="B47" t="str">
        <f>IF('Game Schedule 1'!$M18=1,IF('Game Schedule 1'!$P18=$A$1,'Game Schedule 1'!P18," ")," ")</f>
        <v xml:space="preserve"> </v>
      </c>
      <c r="C47" t="str">
        <f>IF('Game Schedule 1'!$M18=1,IF('Game Schedule 1'!$P18=$A$1,'Game Schedule 1'!Q18," ")," ")</f>
        <v xml:space="preserve"> </v>
      </c>
      <c r="D47" t="str">
        <f>IF('Game Schedule 1'!$M18=1,IF('Game Schedule 1'!$P18=$A$1,'Game Schedule 1'!R18," ")," ")</f>
        <v xml:space="preserve"> </v>
      </c>
      <c r="E47" t="str">
        <f>IF('Game Schedule 1'!$M18=1,IF('Game Schedule 1'!$P18=$A$1,'Game Schedule 1'!S18," ")," ")</f>
        <v xml:space="preserve"> </v>
      </c>
      <c r="F47" t="str">
        <f>IF('Game Schedule 1'!$M18=1,IF('Game Schedule 1'!$P18=$A$1,'Game Schedule 1'!T18," ")," ")</f>
        <v xml:space="preserve"> </v>
      </c>
      <c r="G47" t="str">
        <f>IF('Game Schedule 1'!$M18=1,IF('Game Schedule 1'!$P18=$A$1,'Game Schedule 1'!U18," ")," ")</f>
        <v xml:space="preserve"> </v>
      </c>
      <c r="H47" t="str">
        <f t="shared" si="20"/>
        <v xml:space="preserve"> </v>
      </c>
      <c r="I47" t="str">
        <f t="shared" si="21"/>
        <v xml:space="preserve"> </v>
      </c>
      <c r="J47" s="7"/>
      <c r="K47" t="str">
        <f>IF('Game Schedule 1'!$M18=1,IF('Game Schedule 1'!$P18=$K$1,'Game Schedule 1'!$M18," ")," ")</f>
        <v xml:space="preserve"> </v>
      </c>
      <c r="L47" t="str">
        <f>IF('Game Schedule 1'!$M18=1,IF('Game Schedule 1'!$P18=$K$1,'Game Schedule 1'!P18," ")," ")</f>
        <v xml:space="preserve"> </v>
      </c>
      <c r="M47" t="str">
        <f>IF('Game Schedule 1'!$M18=1,IF('Game Schedule 1'!$P18=$K$1,'Game Schedule 1'!Q18," ")," ")</f>
        <v xml:space="preserve"> </v>
      </c>
      <c r="N47" t="str">
        <f>IF('Game Schedule 1'!$M18=1,IF('Game Schedule 1'!$P18=$K$1,'Game Schedule 1'!R18," ")," ")</f>
        <v xml:space="preserve"> </v>
      </c>
      <c r="O47" t="str">
        <f>IF('Game Schedule 1'!$M18=1,IF('Game Schedule 1'!$P18=$K$1,'Game Schedule 1'!S18," ")," ")</f>
        <v xml:space="preserve"> </v>
      </c>
      <c r="P47" t="str">
        <f>IF('Game Schedule 1'!$M18=1,IF('Game Schedule 1'!$P18=$K$1,'Game Schedule 1'!T18," ")," ")</f>
        <v xml:space="preserve"> </v>
      </c>
      <c r="Q47" t="str">
        <f>IF('Game Schedule 1'!$M18=1,IF('Game Schedule 1'!$P18=$K$1,'Game Schedule 1'!U18," ")," ")</f>
        <v xml:space="preserve"> </v>
      </c>
      <c r="R47" t="str">
        <f t="shared" si="22"/>
        <v xml:space="preserve"> </v>
      </c>
      <c r="S47" t="str">
        <f t="shared" si="23"/>
        <v xml:space="preserve"> </v>
      </c>
      <c r="T47" s="7"/>
    </row>
    <row r="48" spans="1:20" ht="15.75" customHeight="1">
      <c r="A48" t="str">
        <f>IF('Game Schedule 1'!$M19=1,IF('Game Schedule 1'!$P19=$A$1,'Game Schedule 1'!$A19," ")," ")</f>
        <v xml:space="preserve"> </v>
      </c>
      <c r="B48" t="str">
        <f>IF('Game Schedule 1'!$M19=1,IF('Game Schedule 1'!$P19=$A$1,'Game Schedule 1'!P19," ")," ")</f>
        <v xml:space="preserve"> </v>
      </c>
      <c r="C48" t="str">
        <f>IF('Game Schedule 1'!$M19=1,IF('Game Schedule 1'!$P19=$A$1,'Game Schedule 1'!Q19," ")," ")</f>
        <v xml:space="preserve"> </v>
      </c>
      <c r="D48" t="str">
        <f>IF('Game Schedule 1'!$M19=1,IF('Game Schedule 1'!$P19=$A$1,'Game Schedule 1'!R19," ")," ")</f>
        <v xml:space="preserve"> </v>
      </c>
      <c r="E48" t="str">
        <f>IF('Game Schedule 1'!$M19=1,IF('Game Schedule 1'!$P19=$A$1,'Game Schedule 1'!S19," ")," ")</f>
        <v xml:space="preserve"> </v>
      </c>
      <c r="F48" t="str">
        <f>IF('Game Schedule 1'!$M19=1,IF('Game Schedule 1'!$P19=$A$1,'Game Schedule 1'!T19," ")," ")</f>
        <v xml:space="preserve"> </v>
      </c>
      <c r="G48" t="str">
        <f>IF('Game Schedule 1'!$M19=1,IF('Game Schedule 1'!$P19=$A$1,'Game Schedule 1'!U19," ")," ")</f>
        <v xml:space="preserve"> </v>
      </c>
      <c r="H48" t="str">
        <f t="shared" si="20"/>
        <v xml:space="preserve"> </v>
      </c>
      <c r="I48" t="str">
        <f t="shared" si="21"/>
        <v xml:space="preserve"> </v>
      </c>
      <c r="J48" s="7"/>
      <c r="K48" t="str">
        <f>IF('Game Schedule 1'!$M19=1,IF('Game Schedule 1'!$P19=$K$1,'Game Schedule 1'!$M19," ")," ")</f>
        <v xml:space="preserve"> </v>
      </c>
      <c r="L48" t="str">
        <f>IF('Game Schedule 1'!$M19=1,IF('Game Schedule 1'!$P19=$K$1,'Game Schedule 1'!P19," ")," ")</f>
        <v xml:space="preserve"> </v>
      </c>
      <c r="M48" t="str">
        <f>IF('Game Schedule 1'!$M19=1,IF('Game Schedule 1'!$P19=$K$1,'Game Schedule 1'!Q19," ")," ")</f>
        <v xml:space="preserve"> </v>
      </c>
      <c r="N48" t="str">
        <f>IF('Game Schedule 1'!$M19=1,IF('Game Schedule 1'!$P19=$K$1,'Game Schedule 1'!R19," ")," ")</f>
        <v xml:space="preserve"> </v>
      </c>
      <c r="O48" t="str">
        <f>IF('Game Schedule 1'!$M19=1,IF('Game Schedule 1'!$P19=$K$1,'Game Schedule 1'!S19," ")," ")</f>
        <v xml:space="preserve"> </v>
      </c>
      <c r="P48" t="str">
        <f>IF('Game Schedule 1'!$M19=1,IF('Game Schedule 1'!$P19=$K$1,'Game Schedule 1'!T19," ")," ")</f>
        <v xml:space="preserve"> </v>
      </c>
      <c r="Q48" t="str">
        <f>IF('Game Schedule 1'!$M19=1,IF('Game Schedule 1'!$P19=$K$1,'Game Schedule 1'!U19," ")," ")</f>
        <v xml:space="preserve"> </v>
      </c>
      <c r="R48" t="str">
        <f t="shared" si="22"/>
        <v xml:space="preserve"> </v>
      </c>
      <c r="S48" t="str">
        <f t="shared" si="23"/>
        <v xml:space="preserve"> </v>
      </c>
      <c r="T48" s="7"/>
    </row>
    <row r="49" spans="1:20" ht="15.75" customHeight="1">
      <c r="A49" t="str">
        <f>IF('Game Schedule 1'!$M20=1,IF('Game Schedule 1'!$P20=$A$1,'Game Schedule 1'!$A20," ")," ")</f>
        <v xml:space="preserve"> </v>
      </c>
      <c r="B49" t="str">
        <f>IF('Game Schedule 1'!$M20=1,IF('Game Schedule 1'!$P20=$A$1,'Game Schedule 1'!P20," ")," ")</f>
        <v xml:space="preserve"> </v>
      </c>
      <c r="C49" t="str">
        <f>IF('Game Schedule 1'!$M20=1,IF('Game Schedule 1'!$P20=$A$1,'Game Schedule 1'!Q20," ")," ")</f>
        <v xml:space="preserve"> </v>
      </c>
      <c r="D49" t="str">
        <f>IF('Game Schedule 1'!$M20=1,IF('Game Schedule 1'!$P20=$A$1,'Game Schedule 1'!R20," ")," ")</f>
        <v xml:space="preserve"> </v>
      </c>
      <c r="E49" t="str">
        <f>IF('Game Schedule 1'!$M20=1,IF('Game Schedule 1'!$P20=$A$1,'Game Schedule 1'!S20," ")," ")</f>
        <v xml:space="preserve"> </v>
      </c>
      <c r="F49" t="str">
        <f>IF('Game Schedule 1'!$M20=1,IF('Game Schedule 1'!$P20=$A$1,'Game Schedule 1'!T20," ")," ")</f>
        <v xml:space="preserve"> </v>
      </c>
      <c r="G49" t="str">
        <f>IF('Game Schedule 1'!$M20=1,IF('Game Schedule 1'!$P20=$A$1,'Game Schedule 1'!U20," ")," ")</f>
        <v xml:space="preserve"> </v>
      </c>
      <c r="H49" t="str">
        <f t="shared" si="20"/>
        <v xml:space="preserve"> </v>
      </c>
      <c r="I49" t="str">
        <f t="shared" si="21"/>
        <v xml:space="preserve"> </v>
      </c>
      <c r="J49" s="7"/>
      <c r="K49" t="str">
        <f>IF('Game Schedule 1'!$M20=1,IF('Game Schedule 1'!$P20=$K$1,'Game Schedule 1'!$M20," ")," ")</f>
        <v xml:space="preserve"> </v>
      </c>
      <c r="L49" t="str">
        <f>IF('Game Schedule 1'!$M20=1,IF('Game Schedule 1'!$P20=$K$1,'Game Schedule 1'!P20," ")," ")</f>
        <v xml:space="preserve"> </v>
      </c>
      <c r="M49" t="str">
        <f>IF('Game Schedule 1'!$M20=1,IF('Game Schedule 1'!$P20=$K$1,'Game Schedule 1'!Q20," ")," ")</f>
        <v xml:space="preserve"> </v>
      </c>
      <c r="N49" t="str">
        <f>IF('Game Schedule 1'!$M20=1,IF('Game Schedule 1'!$P20=$K$1,'Game Schedule 1'!R20," ")," ")</f>
        <v xml:space="preserve"> </v>
      </c>
      <c r="O49" t="str">
        <f>IF('Game Schedule 1'!$M20=1,IF('Game Schedule 1'!$P20=$K$1,'Game Schedule 1'!S20," ")," ")</f>
        <v xml:space="preserve"> </v>
      </c>
      <c r="P49" t="str">
        <f>IF('Game Schedule 1'!$M20=1,IF('Game Schedule 1'!$P20=$K$1,'Game Schedule 1'!T20," ")," ")</f>
        <v xml:space="preserve"> </v>
      </c>
      <c r="Q49" t="str">
        <f>IF('Game Schedule 1'!$M20=1,IF('Game Schedule 1'!$P20=$K$1,'Game Schedule 1'!U20," ")," ")</f>
        <v xml:space="preserve"> </v>
      </c>
      <c r="R49" t="str">
        <f t="shared" si="22"/>
        <v xml:space="preserve"> </v>
      </c>
      <c r="S49" t="str">
        <f t="shared" si="23"/>
        <v xml:space="preserve"> </v>
      </c>
      <c r="T49" s="7"/>
    </row>
    <row r="50" spans="1:20" ht="15.75" customHeight="1">
      <c r="A50" t="str">
        <f>IF('Game Schedule 1'!$M21=1,IF('Game Schedule 1'!$P21=$A$1,'Game Schedule 1'!$A21," ")," ")</f>
        <v xml:space="preserve"> </v>
      </c>
      <c r="B50" t="str">
        <f>IF('Game Schedule 1'!$M21=1,IF('Game Schedule 1'!$P21=$A$1,'Game Schedule 1'!P21," ")," ")</f>
        <v xml:space="preserve"> </v>
      </c>
      <c r="C50" t="str">
        <f>IF('Game Schedule 1'!$M21=1,IF('Game Schedule 1'!$P21=$A$1,'Game Schedule 1'!Q21," ")," ")</f>
        <v xml:space="preserve"> </v>
      </c>
      <c r="D50" t="str">
        <f>IF('Game Schedule 1'!$M21=1,IF('Game Schedule 1'!$P21=$A$1,'Game Schedule 1'!R21," ")," ")</f>
        <v xml:space="preserve"> </v>
      </c>
      <c r="E50" t="str">
        <f>IF('Game Schedule 1'!$M21=1,IF('Game Schedule 1'!$P21=$A$1,'Game Schedule 1'!S21," ")," ")</f>
        <v xml:space="preserve"> </v>
      </c>
      <c r="F50" t="str">
        <f>IF('Game Schedule 1'!$M21=1,IF('Game Schedule 1'!$P21=$A$1,'Game Schedule 1'!T21," ")," ")</f>
        <v xml:space="preserve"> </v>
      </c>
      <c r="G50" t="str">
        <f>IF('Game Schedule 1'!$M21=1,IF('Game Schedule 1'!$P21=$A$1,'Game Schedule 1'!U21," ")," ")</f>
        <v xml:space="preserve"> </v>
      </c>
      <c r="H50" t="str">
        <f t="shared" si="20"/>
        <v xml:space="preserve"> </v>
      </c>
      <c r="I50" t="str">
        <f t="shared" si="21"/>
        <v xml:space="preserve"> </v>
      </c>
      <c r="J50" s="7"/>
      <c r="K50" t="str">
        <f>IF('Game Schedule 1'!$M21=1,IF('Game Schedule 1'!$P21=$K$1,'Game Schedule 1'!$M21," ")," ")</f>
        <v xml:space="preserve"> </v>
      </c>
      <c r="L50" t="str">
        <f>IF('Game Schedule 1'!$M21=1,IF('Game Schedule 1'!$P21=$K$1,'Game Schedule 1'!P21," ")," ")</f>
        <v xml:space="preserve"> </v>
      </c>
      <c r="M50" t="str">
        <f>IF('Game Schedule 1'!$M21=1,IF('Game Schedule 1'!$P21=$K$1,'Game Schedule 1'!Q21," ")," ")</f>
        <v xml:space="preserve"> </v>
      </c>
      <c r="N50" t="str">
        <f>IF('Game Schedule 1'!$M21=1,IF('Game Schedule 1'!$P21=$K$1,'Game Schedule 1'!R21," ")," ")</f>
        <v xml:space="preserve"> </v>
      </c>
      <c r="O50" t="str">
        <f>IF('Game Schedule 1'!$M21=1,IF('Game Schedule 1'!$P21=$K$1,'Game Schedule 1'!S21," ")," ")</f>
        <v xml:space="preserve"> </v>
      </c>
      <c r="P50" t="str">
        <f>IF('Game Schedule 1'!$M21=1,IF('Game Schedule 1'!$P21=$K$1,'Game Schedule 1'!T21," ")," ")</f>
        <v xml:space="preserve"> </v>
      </c>
      <c r="Q50" t="str">
        <f>IF('Game Schedule 1'!$M21=1,IF('Game Schedule 1'!$P21=$K$1,'Game Schedule 1'!U21," ")," ")</f>
        <v xml:space="preserve"> </v>
      </c>
      <c r="R50" t="str">
        <f t="shared" si="22"/>
        <v xml:space="preserve"> </v>
      </c>
      <c r="S50" t="str">
        <f t="shared" si="23"/>
        <v xml:space="preserve"> </v>
      </c>
      <c r="T50" s="7"/>
    </row>
    <row r="51" spans="1:20" ht="15.75" customHeight="1">
      <c r="A51" t="str">
        <f>IF('Game Schedule 1'!$M22=1,IF('Game Schedule 1'!$P22=$A$1,'Game Schedule 1'!$A22," ")," ")</f>
        <v xml:space="preserve"> </v>
      </c>
      <c r="B51" t="str">
        <f>IF('Game Schedule 1'!$M22=1,IF('Game Schedule 1'!$P22=$A$1,'Game Schedule 1'!P22," ")," ")</f>
        <v xml:space="preserve"> </v>
      </c>
      <c r="C51" t="str">
        <f>IF('Game Schedule 1'!$M22=1,IF('Game Schedule 1'!$P22=$A$1,'Game Schedule 1'!Q22," ")," ")</f>
        <v xml:space="preserve"> </v>
      </c>
      <c r="D51" t="str">
        <f>IF('Game Schedule 1'!$M22=1,IF('Game Schedule 1'!$P22=$A$1,'Game Schedule 1'!R22," ")," ")</f>
        <v xml:space="preserve"> </v>
      </c>
      <c r="E51" t="str">
        <f>IF('Game Schedule 1'!$M22=1,IF('Game Schedule 1'!$P22=$A$1,'Game Schedule 1'!S22," ")," ")</f>
        <v xml:space="preserve"> </v>
      </c>
      <c r="F51" t="str">
        <f>IF('Game Schedule 1'!$M22=1,IF('Game Schedule 1'!$P22=$A$1,'Game Schedule 1'!T22," ")," ")</f>
        <v xml:space="preserve"> </v>
      </c>
      <c r="G51" t="str">
        <f>IF('Game Schedule 1'!$M22=1,IF('Game Schedule 1'!$P22=$A$1,'Game Schedule 1'!U22," ")," ")</f>
        <v xml:space="preserve"> </v>
      </c>
      <c r="H51" t="str">
        <f t="shared" si="20"/>
        <v xml:space="preserve"> </v>
      </c>
      <c r="I51" t="str">
        <f t="shared" si="21"/>
        <v xml:space="preserve"> </v>
      </c>
      <c r="J51" s="7"/>
      <c r="K51" t="str">
        <f>IF('Game Schedule 1'!$M22=1,IF('Game Schedule 1'!$P22=$K$1,'Game Schedule 1'!$M22," ")," ")</f>
        <v xml:space="preserve"> </v>
      </c>
      <c r="L51" t="str">
        <f>IF('Game Schedule 1'!$M22=1,IF('Game Schedule 1'!$P22=$K$1,'Game Schedule 1'!P22," ")," ")</f>
        <v xml:space="preserve"> </v>
      </c>
      <c r="M51" t="str">
        <f>IF('Game Schedule 1'!$M22=1,IF('Game Schedule 1'!$P22=$K$1,'Game Schedule 1'!Q22," ")," ")</f>
        <v xml:space="preserve"> </v>
      </c>
      <c r="N51" t="str">
        <f>IF('Game Schedule 1'!$M22=1,IF('Game Schedule 1'!$P22=$K$1,'Game Schedule 1'!R22," ")," ")</f>
        <v xml:space="preserve"> </v>
      </c>
      <c r="O51" t="str">
        <f>IF('Game Schedule 1'!$M22=1,IF('Game Schedule 1'!$P22=$K$1,'Game Schedule 1'!S22," ")," ")</f>
        <v xml:space="preserve"> </v>
      </c>
      <c r="P51" t="str">
        <f>IF('Game Schedule 1'!$M22=1,IF('Game Schedule 1'!$P22=$K$1,'Game Schedule 1'!T22," ")," ")</f>
        <v xml:space="preserve"> </v>
      </c>
      <c r="Q51" t="str">
        <f>IF('Game Schedule 1'!$M22=1,IF('Game Schedule 1'!$P22=$K$1,'Game Schedule 1'!U22," ")," ")</f>
        <v xml:space="preserve"> </v>
      </c>
      <c r="R51" t="str">
        <f t="shared" si="22"/>
        <v xml:space="preserve"> </v>
      </c>
      <c r="S51" t="str">
        <f t="shared" si="23"/>
        <v xml:space="preserve"> </v>
      </c>
      <c r="T51" s="7"/>
    </row>
    <row r="52" spans="1:20" ht="13">
      <c r="A52" t="str">
        <f>IF('Game Schedule 1'!$M23=1,IF('Game Schedule 1'!$P23=$A$1,'Game Schedule 1'!$A23," ")," ")</f>
        <v xml:space="preserve"> </v>
      </c>
      <c r="B52" t="str">
        <f>IF('Game Schedule 1'!$M23=1,IF('Game Schedule 1'!$P23=$A$1,'Game Schedule 1'!P23," ")," ")</f>
        <v xml:space="preserve"> </v>
      </c>
      <c r="C52" t="str">
        <f>IF('Game Schedule 1'!$M23=1,IF('Game Schedule 1'!$P23=$A$1,'Game Schedule 1'!Q23," ")," ")</f>
        <v xml:space="preserve"> </v>
      </c>
      <c r="D52" t="str">
        <f>IF('Game Schedule 1'!$M23=1,IF('Game Schedule 1'!$P23=$A$1,'Game Schedule 1'!R23," ")," ")</f>
        <v xml:space="preserve"> </v>
      </c>
      <c r="E52" t="str">
        <f>IF('Game Schedule 1'!$M23=1,IF('Game Schedule 1'!$P23=$A$1,'Game Schedule 1'!S23," ")," ")</f>
        <v xml:space="preserve"> </v>
      </c>
      <c r="F52" t="str">
        <f>IF('Game Schedule 1'!$M23=1,IF('Game Schedule 1'!$P23=$A$1,'Game Schedule 1'!T23," ")," ")</f>
        <v xml:space="preserve"> </v>
      </c>
      <c r="G52" t="str">
        <f>IF('Game Schedule 1'!$M23=1,IF('Game Schedule 1'!$P23=$A$1,'Game Schedule 1'!U23," ")," ")</f>
        <v xml:space="preserve"> </v>
      </c>
      <c r="H52" t="str">
        <f t="shared" si="20"/>
        <v xml:space="preserve"> </v>
      </c>
      <c r="I52" t="str">
        <f t="shared" si="21"/>
        <v xml:space="preserve"> </v>
      </c>
      <c r="J52" s="7"/>
      <c r="K52" t="str">
        <f>IF('Game Schedule 1'!$M23=1,IF('Game Schedule 1'!$P23=$K$1,'Game Schedule 1'!$M23," ")," ")</f>
        <v xml:space="preserve"> </v>
      </c>
      <c r="L52" t="str">
        <f>IF('Game Schedule 1'!$M23=1,IF('Game Schedule 1'!$P23=$K$1,'Game Schedule 1'!P23," ")," ")</f>
        <v xml:space="preserve"> </v>
      </c>
      <c r="M52" t="str">
        <f>IF('Game Schedule 1'!$M23=1,IF('Game Schedule 1'!$P23=$K$1,'Game Schedule 1'!Q23," ")," ")</f>
        <v xml:space="preserve"> </v>
      </c>
      <c r="N52" t="str">
        <f>IF('Game Schedule 1'!$M23=1,IF('Game Schedule 1'!$P23=$K$1,'Game Schedule 1'!R23," ")," ")</f>
        <v xml:space="preserve"> </v>
      </c>
      <c r="O52" t="str">
        <f>IF('Game Schedule 1'!$M23=1,IF('Game Schedule 1'!$P23=$K$1,'Game Schedule 1'!S23," ")," ")</f>
        <v xml:space="preserve"> </v>
      </c>
      <c r="P52" t="str">
        <f>IF('Game Schedule 1'!$M23=1,IF('Game Schedule 1'!$P23=$K$1,'Game Schedule 1'!T23," ")," ")</f>
        <v xml:space="preserve"> </v>
      </c>
      <c r="Q52" t="str">
        <f>IF('Game Schedule 1'!$M23=1,IF('Game Schedule 1'!$P23=$K$1,'Game Schedule 1'!U23," ")," ")</f>
        <v xml:space="preserve"> </v>
      </c>
      <c r="R52" t="str">
        <f t="shared" si="22"/>
        <v xml:space="preserve"> </v>
      </c>
      <c r="S52" t="str">
        <f t="shared" si="23"/>
        <v xml:space="preserve"> </v>
      </c>
      <c r="T52" s="7"/>
    </row>
    <row r="53" spans="1:20" ht="13">
      <c r="A53" t="str">
        <f>IF('Game Schedule 1'!$M24=1,IF('Game Schedule 1'!$P24=$A$1,'Game Schedule 1'!$A24," ")," ")</f>
        <v xml:space="preserve"> </v>
      </c>
      <c r="B53" t="str">
        <f>IF('Game Schedule 1'!$M24=1,IF('Game Schedule 1'!$P24=$A$1,'Game Schedule 1'!P24," ")," ")</f>
        <v xml:space="preserve"> </v>
      </c>
      <c r="C53" t="str">
        <f>IF('Game Schedule 1'!$M24=1,IF('Game Schedule 1'!$P24=$A$1,'Game Schedule 1'!Q24," ")," ")</f>
        <v xml:space="preserve"> </v>
      </c>
      <c r="D53" t="str">
        <f>IF('Game Schedule 1'!$M24=1,IF('Game Schedule 1'!$P24=$A$1,'Game Schedule 1'!R24," ")," ")</f>
        <v xml:space="preserve"> </v>
      </c>
      <c r="E53" t="str">
        <f>IF('Game Schedule 1'!$M24=1,IF('Game Schedule 1'!$P24=$A$1,'Game Schedule 1'!S24," ")," ")</f>
        <v xml:space="preserve"> </v>
      </c>
      <c r="F53" t="str">
        <f>IF('Game Schedule 1'!$M24=1,IF('Game Schedule 1'!$P24=$A$1,'Game Schedule 1'!T24," ")," ")</f>
        <v xml:space="preserve"> </v>
      </c>
      <c r="G53" t="str">
        <f>IF('Game Schedule 1'!$M24=1,IF('Game Schedule 1'!$P24=$A$1,'Game Schedule 1'!U24," ")," ")</f>
        <v xml:space="preserve"> </v>
      </c>
      <c r="H53" t="str">
        <f t="shared" si="20"/>
        <v xml:space="preserve"> </v>
      </c>
      <c r="I53" t="str">
        <f t="shared" si="21"/>
        <v xml:space="preserve"> </v>
      </c>
      <c r="J53" s="7"/>
      <c r="K53" t="str">
        <f>IF('Game Schedule 1'!$M24=1,IF('Game Schedule 1'!$P24=$K$1,'Game Schedule 1'!$M24," ")," ")</f>
        <v xml:space="preserve"> </v>
      </c>
      <c r="L53" t="str">
        <f>IF('Game Schedule 1'!$M24=1,IF('Game Schedule 1'!$P24=$K$1,'Game Schedule 1'!P24," ")," ")</f>
        <v xml:space="preserve"> </v>
      </c>
      <c r="M53" t="str">
        <f>IF('Game Schedule 1'!$M24=1,IF('Game Schedule 1'!$P24=$K$1,'Game Schedule 1'!Q24," ")," ")</f>
        <v xml:space="preserve"> </v>
      </c>
      <c r="N53" t="str">
        <f>IF('Game Schedule 1'!$M24=1,IF('Game Schedule 1'!$P24=$K$1,'Game Schedule 1'!R24," ")," ")</f>
        <v xml:space="preserve"> </v>
      </c>
      <c r="O53" t="str">
        <f>IF('Game Schedule 1'!$M24=1,IF('Game Schedule 1'!$P24=$K$1,'Game Schedule 1'!S24," ")," ")</f>
        <v xml:space="preserve"> </v>
      </c>
      <c r="P53" t="str">
        <f>IF('Game Schedule 1'!$M24=1,IF('Game Schedule 1'!$P24=$K$1,'Game Schedule 1'!T24," ")," ")</f>
        <v xml:space="preserve"> </v>
      </c>
      <c r="Q53" t="str">
        <f>IF('Game Schedule 1'!$M24=1,IF('Game Schedule 1'!$P24=$K$1,'Game Schedule 1'!U24," ")," ")</f>
        <v xml:space="preserve"> </v>
      </c>
      <c r="R53" t="str">
        <f t="shared" si="22"/>
        <v xml:space="preserve"> </v>
      </c>
      <c r="S53" t="str">
        <f t="shared" si="23"/>
        <v xml:space="preserve"> </v>
      </c>
      <c r="T53" s="7"/>
    </row>
    <row r="54" spans="1:20" ht="13">
      <c r="A54" t="str">
        <f>IF('Game Schedule 1'!$M25=1,IF('Game Schedule 1'!$P25=$A$1,'Game Schedule 1'!$A25," ")," ")</f>
        <v xml:space="preserve"> </v>
      </c>
      <c r="B54" t="str">
        <f>IF('Game Schedule 1'!$M25=1,IF('Game Schedule 1'!$P25=$A$1,'Game Schedule 1'!P25," ")," ")</f>
        <v xml:space="preserve"> </v>
      </c>
      <c r="C54" t="str">
        <f>IF('Game Schedule 1'!$M25=1,IF('Game Schedule 1'!$P25=$A$1,'Game Schedule 1'!Q25," ")," ")</f>
        <v xml:space="preserve"> </v>
      </c>
      <c r="D54" t="str">
        <f>IF('Game Schedule 1'!$M25=1,IF('Game Schedule 1'!$P25=$A$1,'Game Schedule 1'!R25," ")," ")</f>
        <v xml:space="preserve"> </v>
      </c>
      <c r="E54" t="str">
        <f>IF('Game Schedule 1'!$M25=1,IF('Game Schedule 1'!$P25=$A$1,'Game Schedule 1'!S25," ")," ")</f>
        <v xml:space="preserve"> </v>
      </c>
      <c r="F54" t="str">
        <f>IF('Game Schedule 1'!$M25=1,IF('Game Schedule 1'!$P25=$A$1,'Game Schedule 1'!T25," ")," ")</f>
        <v xml:space="preserve"> </v>
      </c>
      <c r="G54" t="str">
        <f>IF('Game Schedule 1'!$M25=1,IF('Game Schedule 1'!$P25=$A$1,'Game Schedule 1'!U25," ")," ")</f>
        <v xml:space="preserve"> </v>
      </c>
      <c r="H54" t="str">
        <f t="shared" si="20"/>
        <v xml:space="preserve"> </v>
      </c>
      <c r="I54" t="str">
        <f t="shared" si="21"/>
        <v xml:space="preserve"> </v>
      </c>
      <c r="J54" s="7"/>
      <c r="K54" t="str">
        <f>IF('Game Schedule 1'!$M25=1,IF('Game Schedule 1'!$P25=$K$1,'Game Schedule 1'!$M25," ")," ")</f>
        <v xml:space="preserve"> </v>
      </c>
      <c r="L54" t="str">
        <f>IF('Game Schedule 1'!$M25=1,IF('Game Schedule 1'!$P25=$K$1,'Game Schedule 1'!P25," ")," ")</f>
        <v xml:space="preserve"> </v>
      </c>
      <c r="M54" t="str">
        <f>IF('Game Schedule 1'!$M25=1,IF('Game Schedule 1'!$P25=$K$1,'Game Schedule 1'!Q25," ")," ")</f>
        <v xml:space="preserve"> </v>
      </c>
      <c r="N54" t="str">
        <f>IF('Game Schedule 1'!$M25=1,IF('Game Schedule 1'!$P25=$K$1,'Game Schedule 1'!R25," ")," ")</f>
        <v xml:space="preserve"> </v>
      </c>
      <c r="O54" t="str">
        <f>IF('Game Schedule 1'!$M25=1,IF('Game Schedule 1'!$P25=$K$1,'Game Schedule 1'!S25," ")," ")</f>
        <v xml:space="preserve"> </v>
      </c>
      <c r="P54" t="str">
        <f>IF('Game Schedule 1'!$M25=1,IF('Game Schedule 1'!$P25=$K$1,'Game Schedule 1'!T25," ")," ")</f>
        <v xml:space="preserve"> </v>
      </c>
      <c r="Q54" t="str">
        <f>IF('Game Schedule 1'!$M25=1,IF('Game Schedule 1'!$P25=$K$1,'Game Schedule 1'!U25," ")," ")</f>
        <v xml:space="preserve"> </v>
      </c>
      <c r="R54" t="str">
        <f t="shared" si="22"/>
        <v xml:space="preserve"> </v>
      </c>
      <c r="S54" t="str">
        <f t="shared" si="23"/>
        <v xml:space="preserve"> </v>
      </c>
      <c r="T54" s="7"/>
    </row>
    <row r="55" spans="1:20" ht="13">
      <c r="A55" t="str">
        <f>IF('Game Schedule 1'!$M26=1,IF('Game Schedule 1'!$P26=$A$1,'Game Schedule 1'!$A26," ")," ")</f>
        <v xml:space="preserve"> </v>
      </c>
      <c r="B55" t="str">
        <f>IF('Game Schedule 1'!$M26=1,IF('Game Schedule 1'!$P26=$A$1,'Game Schedule 1'!P26," ")," ")</f>
        <v xml:space="preserve"> </v>
      </c>
      <c r="C55" t="str">
        <f>IF('Game Schedule 1'!$M26=1,IF('Game Schedule 1'!$P26=$A$1,'Game Schedule 1'!Q26," ")," ")</f>
        <v xml:space="preserve"> </v>
      </c>
      <c r="D55" t="str">
        <f>IF('Game Schedule 1'!$M26=1,IF('Game Schedule 1'!$P26=$A$1,'Game Schedule 1'!R26," ")," ")</f>
        <v xml:space="preserve"> </v>
      </c>
      <c r="E55" t="str">
        <f>IF('Game Schedule 1'!$M26=1,IF('Game Schedule 1'!$P26=$A$1,'Game Schedule 1'!S26," ")," ")</f>
        <v xml:space="preserve"> </v>
      </c>
      <c r="F55" t="str">
        <f>IF('Game Schedule 1'!$M26=1,IF('Game Schedule 1'!$P26=$A$1,'Game Schedule 1'!T26," ")," ")</f>
        <v xml:space="preserve"> </v>
      </c>
      <c r="G55" t="str">
        <f>IF('Game Schedule 1'!$M26=1,IF('Game Schedule 1'!$P26=$A$1,'Game Schedule 1'!U26," ")," ")</f>
        <v xml:space="preserve"> </v>
      </c>
      <c r="H55" t="str">
        <f t="shared" si="20"/>
        <v xml:space="preserve"> </v>
      </c>
      <c r="I55" t="str">
        <f t="shared" si="21"/>
        <v xml:space="preserve"> </v>
      </c>
      <c r="J55" s="7"/>
      <c r="K55" t="str">
        <f>IF('Game Schedule 1'!$M26=1,IF('Game Schedule 1'!$P26=$K$1,'Game Schedule 1'!$M26," ")," ")</f>
        <v xml:space="preserve"> </v>
      </c>
      <c r="L55" t="str">
        <f>IF('Game Schedule 1'!$M26=1,IF('Game Schedule 1'!$P26=$K$1,'Game Schedule 1'!P26," ")," ")</f>
        <v xml:space="preserve"> </v>
      </c>
      <c r="M55" t="str">
        <f>IF('Game Schedule 1'!$M26=1,IF('Game Schedule 1'!$P26=$K$1,'Game Schedule 1'!Q26," ")," ")</f>
        <v xml:space="preserve"> </v>
      </c>
      <c r="N55" t="str">
        <f>IF('Game Schedule 1'!$M26=1,IF('Game Schedule 1'!$P26=$K$1,'Game Schedule 1'!R26," ")," ")</f>
        <v xml:space="preserve"> </v>
      </c>
      <c r="O55" t="str">
        <f>IF('Game Schedule 1'!$M26=1,IF('Game Schedule 1'!$P26=$K$1,'Game Schedule 1'!S26," ")," ")</f>
        <v xml:space="preserve"> </v>
      </c>
      <c r="P55" t="str">
        <f>IF('Game Schedule 1'!$M26=1,IF('Game Schedule 1'!$P26=$K$1,'Game Schedule 1'!T26," ")," ")</f>
        <v xml:space="preserve"> </v>
      </c>
      <c r="Q55" t="str">
        <f>IF('Game Schedule 1'!$M26=1,IF('Game Schedule 1'!$P26=$K$1,'Game Schedule 1'!U26," ")," ")</f>
        <v xml:space="preserve"> </v>
      </c>
      <c r="R55" t="str">
        <f t="shared" si="22"/>
        <v xml:space="preserve"> </v>
      </c>
      <c r="S55" t="str">
        <f t="shared" si="23"/>
        <v xml:space="preserve"> </v>
      </c>
      <c r="T55" s="7"/>
    </row>
    <row r="56" spans="1:20" ht="13">
      <c r="A56" t="str">
        <f>IF('Game Schedule 1'!$M27=1,IF('Game Schedule 1'!$P27=$A$1,'Game Schedule 1'!$A27," ")," ")</f>
        <v xml:space="preserve"> </v>
      </c>
      <c r="B56" t="str">
        <f>IF('Game Schedule 1'!$M27=1,IF('Game Schedule 1'!$P27=$A$1,'Game Schedule 1'!P27," ")," ")</f>
        <v xml:space="preserve"> </v>
      </c>
      <c r="C56" t="str">
        <f>IF('Game Schedule 1'!$M27=1,IF('Game Schedule 1'!$P27=$A$1,'Game Schedule 1'!Q27," ")," ")</f>
        <v xml:space="preserve"> </v>
      </c>
      <c r="D56" t="str">
        <f>IF('Game Schedule 1'!$M27=1,IF('Game Schedule 1'!$P27=$A$1,'Game Schedule 1'!R27," ")," ")</f>
        <v xml:space="preserve"> </v>
      </c>
      <c r="E56" t="str">
        <f>IF('Game Schedule 1'!$M27=1,IF('Game Schedule 1'!$P27=$A$1,'Game Schedule 1'!S27," ")," ")</f>
        <v xml:space="preserve"> </v>
      </c>
      <c r="F56" t="str">
        <f>IF('Game Schedule 1'!$M27=1,IF('Game Schedule 1'!$P27=$A$1,'Game Schedule 1'!T27," ")," ")</f>
        <v xml:space="preserve"> </v>
      </c>
      <c r="G56" t="str">
        <f>IF('Game Schedule 1'!$M27=1,IF('Game Schedule 1'!$P27=$A$1,'Game Schedule 1'!U27," ")," ")</f>
        <v xml:space="preserve"> </v>
      </c>
      <c r="H56" t="str">
        <f t="shared" si="20"/>
        <v xml:space="preserve"> </v>
      </c>
      <c r="I56" t="str">
        <f t="shared" si="21"/>
        <v xml:space="preserve"> </v>
      </c>
      <c r="J56" s="7"/>
      <c r="K56" t="str">
        <f>IF('Game Schedule 1'!$M27=1,IF('Game Schedule 1'!$P27=$K$1,'Game Schedule 1'!$M27," ")," ")</f>
        <v xml:space="preserve"> </v>
      </c>
      <c r="L56" t="str">
        <f>IF('Game Schedule 1'!$M27=1,IF('Game Schedule 1'!$P27=$K$1,'Game Schedule 1'!P27," ")," ")</f>
        <v xml:space="preserve"> </v>
      </c>
      <c r="M56" t="str">
        <f>IF('Game Schedule 1'!$M27=1,IF('Game Schedule 1'!$P27=$K$1,'Game Schedule 1'!Q27," ")," ")</f>
        <v xml:space="preserve"> </v>
      </c>
      <c r="N56" t="str">
        <f>IF('Game Schedule 1'!$M27=1,IF('Game Schedule 1'!$P27=$K$1,'Game Schedule 1'!R27," ")," ")</f>
        <v xml:space="preserve"> </v>
      </c>
      <c r="O56" t="str">
        <f>IF('Game Schedule 1'!$M27=1,IF('Game Schedule 1'!$P27=$K$1,'Game Schedule 1'!S27," ")," ")</f>
        <v xml:space="preserve"> </v>
      </c>
      <c r="P56" t="str">
        <f>IF('Game Schedule 1'!$M27=1,IF('Game Schedule 1'!$P27=$K$1,'Game Schedule 1'!T27," ")," ")</f>
        <v xml:space="preserve"> </v>
      </c>
      <c r="Q56" t="str">
        <f>IF('Game Schedule 1'!$M27=1,IF('Game Schedule 1'!$P27=$K$1,'Game Schedule 1'!U27," ")," ")</f>
        <v xml:space="preserve"> </v>
      </c>
      <c r="R56" t="str">
        <f t="shared" si="22"/>
        <v xml:space="preserve"> </v>
      </c>
      <c r="S56" t="str">
        <f t="shared" si="23"/>
        <v xml:space="preserve"> </v>
      </c>
      <c r="T56" s="7"/>
    </row>
    <row r="57" spans="1:20" ht="13">
      <c r="A57" t="str">
        <f>IF('Game Schedule 1'!$M28=1,IF('Game Schedule 1'!$P28=$A$1,'Game Schedule 1'!$A28," ")," ")</f>
        <v xml:space="preserve"> </v>
      </c>
      <c r="B57" t="str">
        <f>IF('Game Schedule 1'!$M28=1,IF('Game Schedule 1'!$P28=$A$1,'Game Schedule 1'!P28," ")," ")</f>
        <v xml:space="preserve"> </v>
      </c>
      <c r="C57" t="str">
        <f>IF('Game Schedule 1'!$M28=1,IF('Game Schedule 1'!$P28=$A$1,'Game Schedule 1'!Q28," ")," ")</f>
        <v xml:space="preserve"> </v>
      </c>
      <c r="D57" t="str">
        <f>IF('Game Schedule 1'!$M28=1,IF('Game Schedule 1'!$P28=$A$1,'Game Schedule 1'!R28," ")," ")</f>
        <v xml:space="preserve"> </v>
      </c>
      <c r="E57" t="str">
        <f>IF('Game Schedule 1'!$M28=1,IF('Game Schedule 1'!$P28=$A$1,'Game Schedule 1'!S28," ")," ")</f>
        <v xml:space="preserve"> </v>
      </c>
      <c r="F57" t="str">
        <f>IF('Game Schedule 1'!$M28=1,IF('Game Schedule 1'!$P28=$A$1,'Game Schedule 1'!T28," ")," ")</f>
        <v xml:space="preserve"> </v>
      </c>
      <c r="G57" t="str">
        <f>IF('Game Schedule 1'!$M28=1,IF('Game Schedule 1'!$P28=$A$1,'Game Schedule 1'!U28," ")," ")</f>
        <v xml:space="preserve"> </v>
      </c>
      <c r="H57" t="str">
        <f t="shared" si="20"/>
        <v xml:space="preserve"> </v>
      </c>
      <c r="I57" t="str">
        <f t="shared" si="21"/>
        <v xml:space="preserve"> </v>
      </c>
      <c r="J57" s="7"/>
      <c r="K57" t="str">
        <f>IF('Game Schedule 1'!$M28=1,IF('Game Schedule 1'!$P28=$K$1,'Game Schedule 1'!$M28," ")," ")</f>
        <v xml:space="preserve"> </v>
      </c>
      <c r="L57" t="str">
        <f>IF('Game Schedule 1'!$M28=1,IF('Game Schedule 1'!$P28=$K$1,'Game Schedule 1'!P28," ")," ")</f>
        <v xml:space="preserve"> </v>
      </c>
      <c r="M57" t="str">
        <f>IF('Game Schedule 1'!$M28=1,IF('Game Schedule 1'!$P28=$K$1,'Game Schedule 1'!Q28," ")," ")</f>
        <v xml:space="preserve"> </v>
      </c>
      <c r="N57" t="str">
        <f>IF('Game Schedule 1'!$M28=1,IF('Game Schedule 1'!$P28=$K$1,'Game Schedule 1'!R28," ")," ")</f>
        <v xml:space="preserve"> </v>
      </c>
      <c r="O57" t="str">
        <f>IF('Game Schedule 1'!$M28=1,IF('Game Schedule 1'!$P28=$K$1,'Game Schedule 1'!S28," ")," ")</f>
        <v xml:space="preserve"> </v>
      </c>
      <c r="P57" t="str">
        <f>IF('Game Schedule 1'!$M28=1,IF('Game Schedule 1'!$P28=$K$1,'Game Schedule 1'!T28," ")," ")</f>
        <v xml:space="preserve"> </v>
      </c>
      <c r="Q57" t="str">
        <f>IF('Game Schedule 1'!$M28=1,IF('Game Schedule 1'!$P28=$K$1,'Game Schedule 1'!U28," ")," ")</f>
        <v xml:space="preserve"> </v>
      </c>
      <c r="R57" t="str">
        <f t="shared" si="22"/>
        <v xml:space="preserve"> </v>
      </c>
      <c r="S57" t="str">
        <f t="shared" si="23"/>
        <v xml:space="preserve"> </v>
      </c>
      <c r="T57" s="7"/>
    </row>
    <row r="58" spans="1:20" ht="13">
      <c r="A58" t="str">
        <f>IF('Game Schedule 1'!$M29=1,IF('Game Schedule 1'!$P29=$A$1,'Game Schedule 1'!$A29," ")," ")</f>
        <v xml:space="preserve"> </v>
      </c>
      <c r="B58" t="str">
        <f>IF('Game Schedule 1'!$M29=1,IF('Game Schedule 1'!$P29=$A$1,'Game Schedule 1'!P29," ")," ")</f>
        <v xml:space="preserve"> </v>
      </c>
      <c r="C58" t="str">
        <f>IF('Game Schedule 1'!$M29=1,IF('Game Schedule 1'!$P29=$A$1,'Game Schedule 1'!Q29," ")," ")</f>
        <v xml:space="preserve"> </v>
      </c>
      <c r="D58" t="str">
        <f>IF('Game Schedule 1'!$M29=1,IF('Game Schedule 1'!$P29=$A$1,'Game Schedule 1'!R29," ")," ")</f>
        <v xml:space="preserve"> </v>
      </c>
      <c r="E58" t="str">
        <f>IF('Game Schedule 1'!$M29=1,IF('Game Schedule 1'!$P29=$A$1,'Game Schedule 1'!S29," ")," ")</f>
        <v xml:space="preserve"> </v>
      </c>
      <c r="F58" t="str">
        <f>IF('Game Schedule 1'!$M29=1,IF('Game Schedule 1'!$P29=$A$1,'Game Schedule 1'!T29," ")," ")</f>
        <v xml:space="preserve"> </v>
      </c>
      <c r="G58" t="str">
        <f>IF('Game Schedule 1'!$M29=1,IF('Game Schedule 1'!$P29=$A$1,'Game Schedule 1'!U29," ")," ")</f>
        <v xml:space="preserve"> </v>
      </c>
      <c r="H58" t="str">
        <f t="shared" si="20"/>
        <v xml:space="preserve"> </v>
      </c>
      <c r="I58" t="str">
        <f t="shared" si="21"/>
        <v xml:space="preserve"> </v>
      </c>
      <c r="J58" s="7"/>
      <c r="K58" t="str">
        <f>IF('Game Schedule 1'!$M29=1,IF('Game Schedule 1'!$P29=$K$1,'Game Schedule 1'!$M29," ")," ")</f>
        <v xml:space="preserve"> </v>
      </c>
      <c r="L58" t="str">
        <f>IF('Game Schedule 1'!$M29=1,IF('Game Schedule 1'!$P29=$K$1,'Game Schedule 1'!P29," ")," ")</f>
        <v xml:space="preserve"> </v>
      </c>
      <c r="M58" t="str">
        <f>IF('Game Schedule 1'!$M29=1,IF('Game Schedule 1'!$P29=$K$1,'Game Schedule 1'!Q29," ")," ")</f>
        <v xml:space="preserve"> </v>
      </c>
      <c r="N58" t="str">
        <f>IF('Game Schedule 1'!$M29=1,IF('Game Schedule 1'!$P29=$K$1,'Game Schedule 1'!R29," ")," ")</f>
        <v xml:space="preserve"> </v>
      </c>
      <c r="O58" t="str">
        <f>IF('Game Schedule 1'!$M29=1,IF('Game Schedule 1'!$P29=$K$1,'Game Schedule 1'!S29," ")," ")</f>
        <v xml:space="preserve"> </v>
      </c>
      <c r="P58" t="str">
        <f>IF('Game Schedule 1'!$M29=1,IF('Game Schedule 1'!$P29=$K$1,'Game Schedule 1'!T29," ")," ")</f>
        <v xml:space="preserve"> </v>
      </c>
      <c r="Q58" t="str">
        <f>IF('Game Schedule 1'!$M29=1,IF('Game Schedule 1'!$P29=$K$1,'Game Schedule 1'!U29," ")," ")</f>
        <v xml:space="preserve"> </v>
      </c>
      <c r="R58" t="str">
        <f t="shared" si="22"/>
        <v xml:space="preserve"> </v>
      </c>
      <c r="S58" t="str">
        <f t="shared" si="23"/>
        <v xml:space="preserve"> </v>
      </c>
      <c r="T58" s="7"/>
    </row>
    <row r="59" spans="1:20" ht="13">
      <c r="A59" t="str">
        <f>IF('Game Schedule 1'!$M30=1,IF('Game Schedule 1'!$P30=$A$1,'Game Schedule 1'!$A30," ")," ")</f>
        <v xml:space="preserve"> </v>
      </c>
      <c r="B59" t="str">
        <f>IF('Game Schedule 1'!$M30=1,IF('Game Schedule 1'!$P30=$A$1,'Game Schedule 1'!P30," ")," ")</f>
        <v xml:space="preserve"> </v>
      </c>
      <c r="C59" t="str">
        <f>IF('Game Schedule 1'!$M30=1,IF('Game Schedule 1'!$P30=$A$1,'Game Schedule 1'!Q30," ")," ")</f>
        <v xml:space="preserve"> </v>
      </c>
      <c r="D59" t="str">
        <f>IF('Game Schedule 1'!$M30=1,IF('Game Schedule 1'!$P30=$A$1,'Game Schedule 1'!R30," ")," ")</f>
        <v xml:space="preserve"> </v>
      </c>
      <c r="E59" t="str">
        <f>IF('Game Schedule 1'!$M30=1,IF('Game Schedule 1'!$P30=$A$1,'Game Schedule 1'!S30," ")," ")</f>
        <v xml:space="preserve"> </v>
      </c>
      <c r="F59" t="str">
        <f>IF('Game Schedule 1'!$M30=1,IF('Game Schedule 1'!$P30=$A$1,'Game Schedule 1'!T30," ")," ")</f>
        <v xml:space="preserve"> </v>
      </c>
      <c r="G59" t="str">
        <f>IF('Game Schedule 1'!$M30=1,IF('Game Schedule 1'!$P30=$A$1,'Game Schedule 1'!U30," ")," ")</f>
        <v xml:space="preserve"> </v>
      </c>
      <c r="H59" t="str">
        <f t="shared" si="20"/>
        <v xml:space="preserve"> </v>
      </c>
      <c r="I59" t="str">
        <f t="shared" si="21"/>
        <v xml:space="preserve"> </v>
      </c>
      <c r="J59" s="7"/>
      <c r="K59" t="str">
        <f>IF('Game Schedule 1'!$M30=1,IF('Game Schedule 1'!$P30=$K$1,'Game Schedule 1'!$M30," ")," ")</f>
        <v xml:space="preserve"> </v>
      </c>
      <c r="L59" t="str">
        <f>IF('Game Schedule 1'!$M30=1,IF('Game Schedule 1'!$P30=$K$1,'Game Schedule 1'!P30," ")," ")</f>
        <v xml:space="preserve"> </v>
      </c>
      <c r="M59" t="str">
        <f>IF('Game Schedule 1'!$M30=1,IF('Game Schedule 1'!$P30=$K$1,'Game Schedule 1'!Q30," ")," ")</f>
        <v xml:space="preserve"> </v>
      </c>
      <c r="N59" t="str">
        <f>IF('Game Schedule 1'!$M30=1,IF('Game Schedule 1'!$P30=$K$1,'Game Schedule 1'!R30," ")," ")</f>
        <v xml:space="preserve"> </v>
      </c>
      <c r="O59" t="str">
        <f>IF('Game Schedule 1'!$M30=1,IF('Game Schedule 1'!$P30=$K$1,'Game Schedule 1'!S30," ")," ")</f>
        <v xml:space="preserve"> </v>
      </c>
      <c r="P59" t="str">
        <f>IF('Game Schedule 1'!$M30=1,IF('Game Schedule 1'!$P30=$K$1,'Game Schedule 1'!T30," ")," ")</f>
        <v xml:space="preserve"> </v>
      </c>
      <c r="Q59" t="str">
        <f>IF('Game Schedule 1'!$M30=1,IF('Game Schedule 1'!$P30=$K$1,'Game Schedule 1'!U30," ")," ")</f>
        <v xml:space="preserve"> </v>
      </c>
      <c r="R59" t="str">
        <f t="shared" si="22"/>
        <v xml:space="preserve"> </v>
      </c>
      <c r="S59" t="str">
        <f t="shared" si="23"/>
        <v xml:space="preserve"> </v>
      </c>
      <c r="T59" s="7"/>
    </row>
    <row r="60" spans="1:20" ht="13">
      <c r="A60" t="str">
        <f>IF('Game Schedule 1'!$M31=1,IF('Game Schedule 1'!$P31=$A$1,'Game Schedule 1'!$A31," ")," ")</f>
        <v xml:space="preserve"> </v>
      </c>
      <c r="B60" t="str">
        <f>IF('Game Schedule 1'!$M31=1,IF('Game Schedule 1'!$P31=$A$1,'Game Schedule 1'!P31," ")," ")</f>
        <v xml:space="preserve"> </v>
      </c>
      <c r="C60" t="str">
        <f>IF('Game Schedule 1'!$M31=1,IF('Game Schedule 1'!$P31=$A$1,'Game Schedule 1'!Q31," ")," ")</f>
        <v xml:space="preserve"> </v>
      </c>
      <c r="D60" t="str">
        <f>IF('Game Schedule 1'!$M31=1,IF('Game Schedule 1'!$P31=$A$1,'Game Schedule 1'!R31," ")," ")</f>
        <v xml:space="preserve"> </v>
      </c>
      <c r="E60" t="str">
        <f>IF('Game Schedule 1'!$M31=1,IF('Game Schedule 1'!$P31=$A$1,'Game Schedule 1'!S31," ")," ")</f>
        <v xml:space="preserve"> </v>
      </c>
      <c r="F60" t="str">
        <f>IF('Game Schedule 1'!$M31=1,IF('Game Schedule 1'!$P31=$A$1,'Game Schedule 1'!T31," ")," ")</f>
        <v xml:space="preserve"> </v>
      </c>
      <c r="G60" t="str">
        <f>IF('Game Schedule 1'!$M31=1,IF('Game Schedule 1'!$P31=$A$1,'Game Schedule 1'!U31," ")," ")</f>
        <v xml:space="preserve"> </v>
      </c>
      <c r="H60" t="str">
        <f t="shared" si="20"/>
        <v xml:space="preserve"> </v>
      </c>
      <c r="I60" t="str">
        <f t="shared" si="21"/>
        <v xml:space="preserve"> </v>
      </c>
      <c r="J60" s="7"/>
      <c r="K60" t="str">
        <f>IF('Game Schedule 1'!$M31=1,IF('Game Schedule 1'!$P31=$K$1,'Game Schedule 1'!$M31," ")," ")</f>
        <v xml:space="preserve"> </v>
      </c>
      <c r="L60" t="str">
        <f>IF('Game Schedule 1'!$M31=1,IF('Game Schedule 1'!$P31=$K$1,'Game Schedule 1'!P31," ")," ")</f>
        <v xml:space="preserve"> </v>
      </c>
      <c r="M60" t="str">
        <f>IF('Game Schedule 1'!$M31=1,IF('Game Schedule 1'!$P31=$K$1,'Game Schedule 1'!Q31," ")," ")</f>
        <v xml:space="preserve"> </v>
      </c>
      <c r="N60" t="str">
        <f>IF('Game Schedule 1'!$M31=1,IF('Game Schedule 1'!$P31=$K$1,'Game Schedule 1'!R31," ")," ")</f>
        <v xml:space="preserve"> </v>
      </c>
      <c r="O60" t="str">
        <f>IF('Game Schedule 1'!$M31=1,IF('Game Schedule 1'!$P31=$K$1,'Game Schedule 1'!S31," ")," ")</f>
        <v xml:space="preserve"> </v>
      </c>
      <c r="P60" t="str">
        <f>IF('Game Schedule 1'!$M31=1,IF('Game Schedule 1'!$P31=$K$1,'Game Schedule 1'!T31," ")," ")</f>
        <v xml:space="preserve"> </v>
      </c>
      <c r="Q60" t="str">
        <f>IF('Game Schedule 1'!$M31=1,IF('Game Schedule 1'!$P31=$K$1,'Game Schedule 1'!U31," ")," ")</f>
        <v xml:space="preserve"> </v>
      </c>
      <c r="R60" t="str">
        <f t="shared" si="22"/>
        <v xml:space="preserve"> </v>
      </c>
      <c r="S60" t="str">
        <f t="shared" si="23"/>
        <v xml:space="preserve"> </v>
      </c>
      <c r="T60" s="7"/>
    </row>
    <row r="61" spans="1:20" ht="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</sheetData>
  <mergeCells count="2">
    <mergeCell ref="A1:I1"/>
    <mergeCell ref="K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T99"/>
  <sheetViews>
    <sheetView workbookViewId="0"/>
  </sheetViews>
  <sheetFormatPr baseColWidth="10" defaultColWidth="14.5" defaultRowHeight="15.75" customHeight="1"/>
  <sheetData>
    <row r="1" spans="1:20" ht="15.75" customHeight="1">
      <c r="A1" s="101" t="s">
        <v>72</v>
      </c>
      <c r="B1" s="91"/>
      <c r="C1" s="91"/>
      <c r="D1" s="91"/>
      <c r="E1" s="91"/>
      <c r="F1" s="91"/>
      <c r="G1" s="91"/>
      <c r="H1" s="91"/>
      <c r="I1" s="91"/>
      <c r="J1" s="7"/>
      <c r="K1" s="102" t="s">
        <v>0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ht="15.75" customHeight="1">
      <c r="A2" t="str">
        <f>IF('Game Schedule 1'!$A3=1,IF('Game Schedule 1'!$D3=$A$1,'Game Schedule 1'!$A3," ")," ")</f>
        <v xml:space="preserve"> </v>
      </c>
      <c r="B2" t="str">
        <f>IF('Game Schedule 1'!$A3=1,IF('Game Schedule 1'!$D3=$A$1,'Game Schedule 1'!D3," ")," ")</f>
        <v xml:space="preserve"> </v>
      </c>
      <c r="C2" t="str">
        <f>IF('Game Schedule 1'!$A3=1,IF('Game Schedule 1'!$D3=$A$1,'Game Schedule 1'!E3," ")," ")</f>
        <v xml:space="preserve"> </v>
      </c>
      <c r="D2" t="str">
        <f>IF('Game Schedule 1'!$A3=1,IF('Game Schedule 1'!$D3=$A$1,'Game Schedule 1'!F3," ")," ")</f>
        <v xml:space="preserve"> </v>
      </c>
      <c r="E2" t="str">
        <f>IF('Game Schedule 1'!$A3=1,IF('Game Schedule 1'!$D3=$A$1,'Game Schedule 1'!G3," ")," ")</f>
        <v xml:space="preserve"> </v>
      </c>
      <c r="F2" t="str">
        <f>IF('Game Schedule 1'!$A3=1,IF('Game Schedule 1'!$D3=$A$1,'Game Schedule 1'!H3," ")," ")</f>
        <v xml:space="preserve"> </v>
      </c>
      <c r="G2" t="str">
        <f>IF('Game Schedule 1'!$A3=1,IF('Game Schedule 1'!$D3=$A$1,'Game Schedule 1'!I3," ")," ")</f>
        <v xml:space="preserve"> </v>
      </c>
      <c r="H2" t="str">
        <f t="shared" ref="H2:H34" si="0">IF($E2="","",IF($E2=" "," ",ifs($E2&gt;$F2,"W",$E2=$F2, "D",$E2&lt;$F2,"L")))</f>
        <v xml:space="preserve"> </v>
      </c>
      <c r="I2" t="str">
        <f t="shared" ref="I2:I34" si="1">IF($E2="","",IF($E2=" "," ",ifs($E2&lt;$F2,"W",$E2=$F2, "D",$E2&gt;$F2,"L")))</f>
        <v xml:space="preserve"> </v>
      </c>
      <c r="J2" s="7"/>
      <c r="K2" s="8" t="s">
        <v>14</v>
      </c>
      <c r="L2" s="8" t="s">
        <v>15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</row>
    <row r="3" spans="1:20" ht="15.75" customHeight="1">
      <c r="A3" t="str">
        <f>IF('Game Schedule 1'!$A4=1,IF('Game Schedule 1'!$D4=$A$1,'Game Schedule 1'!$A4," ")," ")</f>
        <v xml:space="preserve"> </v>
      </c>
      <c r="B3" t="str">
        <f>IF('Game Schedule 1'!$A4=1,IF('Game Schedule 1'!$D4=$A$1,'Game Schedule 1'!D4," ")," ")</f>
        <v xml:space="preserve"> </v>
      </c>
      <c r="C3" t="str">
        <f>IF('Game Schedule 1'!$A4=1,IF('Game Schedule 1'!$D4=$A$1,'Game Schedule 1'!E4," ")," ")</f>
        <v xml:space="preserve"> </v>
      </c>
      <c r="D3" t="str">
        <f>IF('Game Schedule 1'!$A4=1,IF('Game Schedule 1'!$D4=$A$1,'Game Schedule 1'!F4," ")," ")</f>
        <v xml:space="preserve"> </v>
      </c>
      <c r="E3" t="str">
        <f>IF('Game Schedule 1'!$A4=1,IF('Game Schedule 1'!$D4=$A$1,'Game Schedule 1'!G4," ")," ")</f>
        <v xml:space="preserve"> </v>
      </c>
      <c r="F3" t="str">
        <f>IF('Game Schedule 1'!$A4=1,IF('Game Schedule 1'!$D4=$A$1,'Game Schedule 1'!H4," ")," ")</f>
        <v xml:space="preserve"> </v>
      </c>
      <c r="G3" t="str">
        <f>IF('Game Schedule 1'!$A4=1,IF('Game Schedule 1'!$D4=$A$1,'Game Schedule 1'!I4," ")," ")</f>
        <v xml:space="preserve"> </v>
      </c>
      <c r="H3" t="str">
        <f t="shared" si="0"/>
        <v xml:space="preserve"> </v>
      </c>
      <c r="I3" t="str">
        <f t="shared" si="1"/>
        <v xml:space="preserve"> </v>
      </c>
      <c r="J3" s="7"/>
      <c r="L3" s="3" t="s">
        <v>5</v>
      </c>
      <c r="M3">
        <f t="shared" ref="M3:M6" si="2">COUNTIFS($D:$D,L3,$E:$E,"&gt;=0")+COUNTIFS($G:$G,L3,$F:$F,"&gt;=0")</f>
        <v>3</v>
      </c>
      <c r="N3">
        <f t="shared" ref="N3:N6" ca="1" si="3">COUNTIFS($D:$D,$L3,$H:$H,"W")+COUNTIFS($G:$G,L3,$I:$I,"W")</f>
        <v>0</v>
      </c>
      <c r="O3">
        <f t="shared" ref="O3:O6" ca="1" si="4">COUNTIFS($D:$D,$L3,$H:$H,"L")+COUNTIFS($G:$G,M3,$I:$I,"L")</f>
        <v>0</v>
      </c>
      <c r="P3">
        <f t="shared" ref="P3:P6" ca="1" si="5">COUNTIFS($D:$D,$L3,$H:$H,"D")+COUNTIFS($G:$G,N3,$I:$I,"D")</f>
        <v>0</v>
      </c>
      <c r="Q3">
        <f t="shared" ref="Q3:Q6" si="6">SUMIFS($E:$E,$D:$D,$L3)+SUMIFS($F:$F,$G:$G,$L3)</f>
        <v>0</v>
      </c>
      <c r="R3">
        <f t="shared" ref="R3:R6" si="7">SUMIFS($F:$F,$D:$D,$L3)+SUMIFS($E:$E,$G:$G,$L3)</f>
        <v>0</v>
      </c>
      <c r="S3">
        <f t="shared" ref="S3:S6" si="8">Q3-R3</f>
        <v>0</v>
      </c>
      <c r="T3">
        <f t="shared" ref="T3:T6" ca="1" si="9">N3*3+O3*0+P3*1</f>
        <v>0</v>
      </c>
    </row>
    <row r="4" spans="1:20" ht="15.75" customHeight="1">
      <c r="A4" t="str">
        <f>IF('Game Schedule 1'!$A5=1,IF('Game Schedule 1'!$D5=$A$1,'Game Schedule 1'!$A5," ")," ")</f>
        <v xml:space="preserve"> </v>
      </c>
      <c r="B4" t="str">
        <f>IF('Game Schedule 1'!$A5=1,IF('Game Schedule 1'!$D5=$A$1,'Game Schedule 1'!D5," ")," ")</f>
        <v xml:space="preserve"> </v>
      </c>
      <c r="C4" t="str">
        <f>IF('Game Schedule 1'!$A5=1,IF('Game Schedule 1'!$D5=$A$1,'Game Schedule 1'!E5," ")," ")</f>
        <v xml:space="preserve"> </v>
      </c>
      <c r="D4" t="str">
        <f>IF('Game Schedule 1'!$A5=1,IF('Game Schedule 1'!$D5=$A$1,'Game Schedule 1'!F5," ")," ")</f>
        <v xml:space="preserve"> </v>
      </c>
      <c r="E4" t="str">
        <f>IF('Game Schedule 1'!$A5=1,IF('Game Schedule 1'!$D5=$A$1,'Game Schedule 1'!G5," ")," ")</f>
        <v xml:space="preserve"> </v>
      </c>
      <c r="F4" t="str">
        <f>IF('Game Schedule 1'!$A5=1,IF('Game Schedule 1'!$D5=$A$1,'Game Schedule 1'!H5," ")," ")</f>
        <v xml:space="preserve"> </v>
      </c>
      <c r="G4" t="str">
        <f>IF('Game Schedule 1'!$A5=1,IF('Game Schedule 1'!$D5=$A$1,'Game Schedule 1'!I5," ")," ")</f>
        <v xml:space="preserve"> </v>
      </c>
      <c r="H4" t="str">
        <f t="shared" si="0"/>
        <v xml:space="preserve"> </v>
      </c>
      <c r="I4" t="str">
        <f t="shared" si="1"/>
        <v xml:space="preserve"> </v>
      </c>
      <c r="J4" s="7"/>
      <c r="L4" s="3" t="s">
        <v>10</v>
      </c>
      <c r="M4">
        <f t="shared" si="2"/>
        <v>3</v>
      </c>
      <c r="N4">
        <f t="shared" ca="1" si="3"/>
        <v>0</v>
      </c>
      <c r="O4">
        <f t="shared" ca="1" si="4"/>
        <v>0</v>
      </c>
      <c r="P4">
        <f t="shared" ca="1" si="5"/>
        <v>0</v>
      </c>
      <c r="Q4">
        <f t="shared" si="6"/>
        <v>0</v>
      </c>
      <c r="R4">
        <f t="shared" si="7"/>
        <v>0</v>
      </c>
      <c r="S4">
        <f t="shared" si="8"/>
        <v>0</v>
      </c>
      <c r="T4">
        <f t="shared" ca="1" si="9"/>
        <v>0</v>
      </c>
    </row>
    <row r="5" spans="1:20" ht="15.75" customHeight="1">
      <c r="A5" t="str">
        <f>IF('Game Schedule 1'!$A6=1,IF('Game Schedule 1'!$D6=$A$1,'Game Schedule 1'!$A6," ")," ")</f>
        <v xml:space="preserve"> </v>
      </c>
      <c r="B5" t="str">
        <f>IF('Game Schedule 1'!$A6=1,IF('Game Schedule 1'!$D6=$A$1,'Game Schedule 1'!D6," ")," ")</f>
        <v xml:space="preserve"> </v>
      </c>
      <c r="C5" t="str">
        <f>IF('Game Schedule 1'!$A6=1,IF('Game Schedule 1'!$D6=$A$1,'Game Schedule 1'!E6," ")," ")</f>
        <v xml:space="preserve"> </v>
      </c>
      <c r="D5" t="str">
        <f>IF('Game Schedule 1'!$A6=1,IF('Game Schedule 1'!$D6=$A$1,'Game Schedule 1'!F6," ")," ")</f>
        <v xml:space="preserve"> </v>
      </c>
      <c r="E5" t="str">
        <f>IF('Game Schedule 1'!$A6=1,IF('Game Schedule 1'!$D6=$A$1,'Game Schedule 1'!G6," ")," ")</f>
        <v xml:space="preserve"> </v>
      </c>
      <c r="F5" t="str">
        <f>IF('Game Schedule 1'!$A6=1,IF('Game Schedule 1'!$D6=$A$1,'Game Schedule 1'!H6," ")," ")</f>
        <v xml:space="preserve"> </v>
      </c>
      <c r="G5" t="str">
        <f>IF('Game Schedule 1'!$A6=1,IF('Game Schedule 1'!$D6=$A$1,'Game Schedule 1'!I6," ")," ")</f>
        <v xml:space="preserve"> </v>
      </c>
      <c r="H5" t="str">
        <f t="shared" si="0"/>
        <v xml:space="preserve"> </v>
      </c>
      <c r="I5" t="str">
        <f t="shared" si="1"/>
        <v xml:space="preserve"> </v>
      </c>
      <c r="J5" s="7"/>
      <c r="L5" s="3" t="s">
        <v>11</v>
      </c>
      <c r="M5">
        <f t="shared" si="2"/>
        <v>3</v>
      </c>
      <c r="N5">
        <f t="shared" ca="1" si="3"/>
        <v>0</v>
      </c>
      <c r="O5">
        <f t="shared" ca="1" si="4"/>
        <v>0</v>
      </c>
      <c r="P5">
        <f t="shared" ca="1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ca="1" si="9"/>
        <v>0</v>
      </c>
    </row>
    <row r="6" spans="1:20" ht="15.75" customHeight="1">
      <c r="A6" t="str">
        <f>IF('Game Schedule 1'!$A7=1,IF('Game Schedule 1'!$D7=$A$1,'Game Schedule 1'!$A7," ")," ")</f>
        <v xml:space="preserve"> </v>
      </c>
      <c r="B6" t="str">
        <f>IF('Game Schedule 1'!$A7=1,IF('Game Schedule 1'!$D7=$A$1,'Game Schedule 1'!D7," ")," ")</f>
        <v xml:space="preserve"> </v>
      </c>
      <c r="C6" t="str">
        <f>IF('Game Schedule 1'!$A7=1,IF('Game Schedule 1'!$D7=$A$1,'Game Schedule 1'!E7," ")," ")</f>
        <v xml:space="preserve"> </v>
      </c>
      <c r="D6" t="str">
        <f>IF('Game Schedule 1'!$A7=1,IF('Game Schedule 1'!$D7=$A$1,'Game Schedule 1'!F7," ")," ")</f>
        <v xml:space="preserve"> </v>
      </c>
      <c r="E6" t="str">
        <f>IF('Game Schedule 1'!$A7=1,IF('Game Schedule 1'!$D7=$A$1,'Game Schedule 1'!G7," ")," ")</f>
        <v xml:space="preserve"> </v>
      </c>
      <c r="F6" t="str">
        <f>IF('Game Schedule 1'!$A7=1,IF('Game Schedule 1'!$D7=$A$1,'Game Schedule 1'!H7," ")," ")</f>
        <v xml:space="preserve"> </v>
      </c>
      <c r="G6" t="str">
        <f>IF('Game Schedule 1'!$A7=1,IF('Game Schedule 1'!$D7=$A$1,'Game Schedule 1'!I7," ")," ")</f>
        <v xml:space="preserve"> </v>
      </c>
      <c r="H6" t="str">
        <f t="shared" si="0"/>
        <v xml:space="preserve"> </v>
      </c>
      <c r="I6" t="str">
        <f t="shared" si="1"/>
        <v xml:space="preserve"> </v>
      </c>
      <c r="J6" s="7"/>
      <c r="L6" s="4" t="s">
        <v>12</v>
      </c>
      <c r="M6">
        <f t="shared" si="2"/>
        <v>3</v>
      </c>
      <c r="N6">
        <f t="shared" ca="1" si="3"/>
        <v>0</v>
      </c>
      <c r="O6">
        <f t="shared" si="4"/>
        <v>0</v>
      </c>
      <c r="P6">
        <f t="shared" ca="1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ca="1" si="9"/>
        <v>0</v>
      </c>
    </row>
    <row r="7" spans="1:20" ht="15.75" customHeight="1">
      <c r="A7" t="str">
        <f>IF('Game Schedule 1'!$A8=1,IF('Game Schedule 1'!$D8=$A$1,'Game Schedule 1'!$A8," ")," ")</f>
        <v xml:space="preserve"> </v>
      </c>
      <c r="B7" t="str">
        <f>IF('Game Schedule 1'!$A8=1,IF('Game Schedule 1'!$D8=$A$1,'Game Schedule 1'!D8," ")," ")</f>
        <v xml:space="preserve"> </v>
      </c>
      <c r="C7" t="str">
        <f>IF('Game Schedule 1'!$A8=1,IF('Game Schedule 1'!$D8=$A$1,'Game Schedule 1'!E8," ")," ")</f>
        <v xml:space="preserve"> </v>
      </c>
      <c r="D7" t="str">
        <f>IF('Game Schedule 1'!$A8=1,IF('Game Schedule 1'!$D8=$A$1,'Game Schedule 1'!F8," ")," ")</f>
        <v xml:space="preserve"> </v>
      </c>
      <c r="E7" t="str">
        <f>IF('Game Schedule 1'!$A8=1,IF('Game Schedule 1'!$D8=$A$1,'Game Schedule 1'!G8," ")," ")</f>
        <v xml:space="preserve"> </v>
      </c>
      <c r="F7" t="str">
        <f>IF('Game Schedule 1'!$A8=1,IF('Game Schedule 1'!$D8=$A$1,'Game Schedule 1'!H8," ")," ")</f>
        <v xml:space="preserve"> </v>
      </c>
      <c r="G7" t="str">
        <f>IF('Game Schedule 1'!$A8=1,IF('Game Schedule 1'!$D8=$A$1,'Game Schedule 1'!I8," ")," ")</f>
        <v xml:space="preserve"> </v>
      </c>
      <c r="H7" t="str">
        <f t="shared" si="0"/>
        <v xml:space="preserve"> </v>
      </c>
      <c r="I7" t="str">
        <f t="shared" si="1"/>
        <v xml:space="preserve"> </v>
      </c>
      <c r="J7" s="7"/>
    </row>
    <row r="8" spans="1:20" ht="15.75" customHeight="1">
      <c r="A8" t="str">
        <f>IF('Game Schedule 1'!$A9=1,IF('Game Schedule 1'!$D9=$A$1,'Game Schedule 1'!$A9," ")," ")</f>
        <v xml:space="preserve"> </v>
      </c>
      <c r="B8" t="str">
        <f>IF('Game Schedule 1'!$A9=1,IF('Game Schedule 1'!$D9=$A$1,'Game Schedule 1'!D9," ")," ")</f>
        <v xml:space="preserve"> </v>
      </c>
      <c r="C8" t="str">
        <f>IF('Game Schedule 1'!$A9=1,IF('Game Schedule 1'!$D9=$A$1,'Game Schedule 1'!E9," ")," ")</f>
        <v xml:space="preserve"> </v>
      </c>
      <c r="D8" t="str">
        <f>IF('Game Schedule 1'!$A9=1,IF('Game Schedule 1'!$D9=$A$1,'Game Schedule 1'!F9," ")," ")</f>
        <v xml:space="preserve"> </v>
      </c>
      <c r="E8" t="str">
        <f>IF('Game Schedule 1'!$A9=1,IF('Game Schedule 1'!$D9=$A$1,'Game Schedule 1'!G9," ")," ")</f>
        <v xml:space="preserve"> </v>
      </c>
      <c r="F8" t="str">
        <f>IF('Game Schedule 1'!$A9=1,IF('Game Schedule 1'!$D9=$A$1,'Game Schedule 1'!H9," ")," ")</f>
        <v xml:space="preserve"> </v>
      </c>
      <c r="G8" t="str">
        <f>IF('Game Schedule 1'!$A9=1,IF('Game Schedule 1'!$D9=$A$1,'Game Schedule 1'!I9," ")," ")</f>
        <v xml:space="preserve"> </v>
      </c>
      <c r="H8" t="str">
        <f t="shared" si="0"/>
        <v xml:space="preserve"> </v>
      </c>
      <c r="I8" t="str">
        <f t="shared" si="1"/>
        <v xml:space="preserve"> </v>
      </c>
      <c r="J8" s="7"/>
      <c r="K8" s="102" t="s">
        <v>31</v>
      </c>
      <c r="L8" s="91"/>
      <c r="M8" s="91"/>
      <c r="N8" s="91"/>
      <c r="O8" s="91"/>
      <c r="P8" s="91"/>
      <c r="Q8" s="91"/>
      <c r="R8" s="91"/>
      <c r="S8" s="91"/>
      <c r="T8" s="91"/>
    </row>
    <row r="9" spans="1:20" ht="15.75" customHeight="1">
      <c r="A9" t="str">
        <f>IF('Game Schedule 1'!$A10=1,IF('Game Schedule 1'!$D10=$A$1,'Game Schedule 1'!$A10," ")," ")</f>
        <v xml:space="preserve"> </v>
      </c>
      <c r="B9" t="str">
        <f>IF('Game Schedule 1'!$A10=1,IF('Game Schedule 1'!$D10=$A$1,'Game Schedule 1'!D10," ")," ")</f>
        <v xml:space="preserve"> </v>
      </c>
      <c r="C9" t="str">
        <f>IF('Game Schedule 1'!$A10=1,IF('Game Schedule 1'!$D10=$A$1,'Game Schedule 1'!E10," ")," ")</f>
        <v xml:space="preserve"> </v>
      </c>
      <c r="D9" t="str">
        <f>IF('Game Schedule 1'!$A10=1,IF('Game Schedule 1'!$D10=$A$1,'Game Schedule 1'!F10," ")," ")</f>
        <v xml:space="preserve"> </v>
      </c>
      <c r="E9" t="str">
        <f>IF('Game Schedule 1'!$A10=1,IF('Game Schedule 1'!$D10=$A$1,'Game Schedule 1'!G10," ")," ")</f>
        <v xml:space="preserve"> </v>
      </c>
      <c r="F9" t="str">
        <f>IF('Game Schedule 1'!$A10=1,IF('Game Schedule 1'!$D10=$A$1,'Game Schedule 1'!H10," ")," ")</f>
        <v xml:space="preserve"> </v>
      </c>
      <c r="G9" t="str">
        <f>IF('Game Schedule 1'!$A10=1,IF('Game Schedule 1'!$D10=$A$1,'Game Schedule 1'!I10," ")," ")</f>
        <v xml:space="preserve"> </v>
      </c>
      <c r="H9" t="str">
        <f t="shared" si="0"/>
        <v xml:space="preserve"> </v>
      </c>
      <c r="I9" t="str">
        <f t="shared" si="1"/>
        <v xml:space="preserve"> </v>
      </c>
      <c r="J9" s="7"/>
      <c r="K9" s="8" t="s">
        <v>14</v>
      </c>
      <c r="L9" s="8" t="s">
        <v>15</v>
      </c>
      <c r="M9" s="8" t="s">
        <v>17</v>
      </c>
      <c r="N9" s="8" t="s">
        <v>18</v>
      </c>
      <c r="O9" s="8" t="s">
        <v>19</v>
      </c>
      <c r="P9" s="8" t="s">
        <v>20</v>
      </c>
      <c r="Q9" s="8" t="s">
        <v>21</v>
      </c>
      <c r="R9" s="8" t="s">
        <v>22</v>
      </c>
      <c r="S9" s="8" t="s">
        <v>23</v>
      </c>
      <c r="T9" s="8" t="s">
        <v>24</v>
      </c>
    </row>
    <row r="10" spans="1:20" ht="15.75" customHeight="1">
      <c r="A10" t="str">
        <f>IF('Game Schedule 1'!$A11=1,IF('Game Schedule 1'!$D11=$A$1,'Game Schedule 1'!$A11," ")," ")</f>
        <v xml:space="preserve"> </v>
      </c>
      <c r="B10" t="str">
        <f>IF('Game Schedule 1'!$A11=1,IF('Game Schedule 1'!$D11=$A$1,'Game Schedule 1'!D11," ")," ")</f>
        <v xml:space="preserve"> </v>
      </c>
      <c r="C10" t="str">
        <f>IF('Game Schedule 1'!$A11=1,IF('Game Schedule 1'!$D11=$A$1,'Game Schedule 1'!E11," ")," ")</f>
        <v xml:space="preserve"> </v>
      </c>
      <c r="D10" t="str">
        <f>IF('Game Schedule 1'!$A11=1,IF('Game Schedule 1'!$D11=$A$1,'Game Schedule 1'!F11," ")," ")</f>
        <v xml:space="preserve"> </v>
      </c>
      <c r="E10" t="str">
        <f>IF('Game Schedule 1'!$A11=1,IF('Game Schedule 1'!$D11=$A$1,'Game Schedule 1'!G11," ")," ")</f>
        <v xml:space="preserve"> </v>
      </c>
      <c r="F10" t="str">
        <f>IF('Game Schedule 1'!$A11=1,IF('Game Schedule 1'!$D11=$A$1,'Game Schedule 1'!H11," ")," ")</f>
        <v xml:space="preserve"> </v>
      </c>
      <c r="G10" t="str">
        <f>IF('Game Schedule 1'!$A11=1,IF('Game Schedule 1'!$D11=$A$1,'Game Schedule 1'!I11," ")," ")</f>
        <v xml:space="preserve"> </v>
      </c>
      <c r="H10" t="str">
        <f t="shared" si="0"/>
        <v xml:space="preserve"> </v>
      </c>
      <c r="I10" t="str">
        <f t="shared" si="1"/>
        <v xml:space="preserve"> </v>
      </c>
      <c r="J10" s="7"/>
      <c r="L10" s="3" t="s">
        <v>35</v>
      </c>
      <c r="M10">
        <f t="shared" ref="M10:M13" si="10">COUNTIFS($D:$D,L10,$E:$E,"&gt;=0")+COUNTIFS($G:$G,L10,$F:$F,"&gt;=0")</f>
        <v>3</v>
      </c>
      <c r="N10">
        <f t="shared" ref="N10:N13" ca="1" si="11">COUNTIFS($D:$D,$L10,$H:$H,"W")+COUNTIFS($G:$G,L10,$I:$I,"W")</f>
        <v>0</v>
      </c>
      <c r="O10">
        <f t="shared" ref="O10:O13" ca="1" si="12">COUNTIFS($D:$D,$L10,$H:$H,"L")+COUNTIFS($G:$G,M10,$I:$I,"L")</f>
        <v>0</v>
      </c>
      <c r="P10">
        <f t="shared" ref="P10:P13" ca="1" si="13">COUNTIFS($D:$D,$L10,$H:$H,"D")+COUNTIFS($G:$G,N10,$I:$I,"D")</f>
        <v>0</v>
      </c>
      <c r="Q10">
        <f t="shared" ref="Q10:Q13" si="14">SUMIFS($E:$E,$D:$D,$L10)+SUMIFS($F:$F,$G:$G,$L10)</f>
        <v>0</v>
      </c>
      <c r="R10">
        <f t="shared" ref="R10:R13" si="15">SUMIFS($F:$F,$D:$D,$L10)+SUMIFS($E:$E,$G:$G,$L10)</f>
        <v>0</v>
      </c>
      <c r="S10">
        <f t="shared" ref="S10:S13" si="16">Q10-R10</f>
        <v>0</v>
      </c>
      <c r="T10">
        <f t="shared" ref="T10:T13" ca="1" si="17">N10*3+O10*0+P10*1</f>
        <v>0</v>
      </c>
    </row>
    <row r="11" spans="1:20" ht="15.75" customHeight="1">
      <c r="A11" t="str">
        <f>IF('Game Schedule 1'!$A12=1,IF('Game Schedule 1'!$D12=$A$1,'Game Schedule 1'!$A12," ")," ")</f>
        <v xml:space="preserve"> </v>
      </c>
      <c r="B11" t="str">
        <f>IF('Game Schedule 1'!$A12=1,IF('Game Schedule 1'!$D12=$A$1,'Game Schedule 1'!D12," ")," ")</f>
        <v xml:space="preserve"> </v>
      </c>
      <c r="C11" t="str">
        <f>IF('Game Schedule 1'!$A12=1,IF('Game Schedule 1'!$D12=$A$1,'Game Schedule 1'!E12," ")," ")</f>
        <v xml:space="preserve"> </v>
      </c>
      <c r="D11" t="str">
        <f>IF('Game Schedule 1'!$A12=1,IF('Game Schedule 1'!$D12=$A$1,'Game Schedule 1'!F12," ")," ")</f>
        <v xml:space="preserve"> </v>
      </c>
      <c r="E11" t="str">
        <f>IF('Game Schedule 1'!$A12=1,IF('Game Schedule 1'!$D12=$A$1,'Game Schedule 1'!G12," ")," ")</f>
        <v xml:space="preserve"> </v>
      </c>
      <c r="F11" t="str">
        <f>IF('Game Schedule 1'!$A12=1,IF('Game Schedule 1'!$D12=$A$1,'Game Schedule 1'!H12," ")," ")</f>
        <v xml:space="preserve"> </v>
      </c>
      <c r="G11" t="str">
        <f>IF('Game Schedule 1'!$A12=1,IF('Game Schedule 1'!$D12=$A$1,'Game Schedule 1'!I12," ")," ")</f>
        <v xml:space="preserve"> </v>
      </c>
      <c r="H11" t="str">
        <f t="shared" si="0"/>
        <v xml:space="preserve"> </v>
      </c>
      <c r="I11" t="str">
        <f t="shared" si="1"/>
        <v xml:space="preserve"> </v>
      </c>
      <c r="J11" s="7"/>
      <c r="L11" s="3" t="s">
        <v>36</v>
      </c>
      <c r="M11">
        <f t="shared" si="10"/>
        <v>3</v>
      </c>
      <c r="N11">
        <f t="shared" ca="1" si="11"/>
        <v>0</v>
      </c>
      <c r="O11">
        <f t="shared" ca="1" si="12"/>
        <v>0</v>
      </c>
      <c r="P11">
        <f t="shared" ca="1" si="13"/>
        <v>0</v>
      </c>
      <c r="Q11">
        <f t="shared" si="14"/>
        <v>0</v>
      </c>
      <c r="R11">
        <f t="shared" si="15"/>
        <v>0</v>
      </c>
      <c r="S11">
        <f t="shared" si="16"/>
        <v>0</v>
      </c>
      <c r="T11">
        <f t="shared" ca="1" si="17"/>
        <v>0</v>
      </c>
    </row>
    <row r="12" spans="1:20" ht="15.75" customHeight="1">
      <c r="A12" t="str">
        <f>IF('Game Schedule 1'!$A13=1,IF('Game Schedule 1'!$D13=$A$1,'Game Schedule 1'!$A13," ")," ")</f>
        <v xml:space="preserve"> </v>
      </c>
      <c r="B12" t="str">
        <f>IF('Game Schedule 1'!$A13=1,IF('Game Schedule 1'!$D13=$A$1,'Game Schedule 1'!D13," ")," ")</f>
        <v xml:space="preserve"> </v>
      </c>
      <c r="C12" t="str">
        <f>IF('Game Schedule 1'!$A13=1,IF('Game Schedule 1'!$D13=$A$1,'Game Schedule 1'!E13," ")," ")</f>
        <v xml:space="preserve"> </v>
      </c>
      <c r="D12" t="str">
        <f>IF('Game Schedule 1'!$A13=1,IF('Game Schedule 1'!$D13=$A$1,'Game Schedule 1'!F13," ")," ")</f>
        <v xml:space="preserve"> </v>
      </c>
      <c r="E12" t="str">
        <f>IF('Game Schedule 1'!$A13=1,IF('Game Schedule 1'!$D13=$A$1,'Game Schedule 1'!G13," ")," ")</f>
        <v xml:space="preserve"> </v>
      </c>
      <c r="F12" t="str">
        <f>IF('Game Schedule 1'!$A13=1,IF('Game Schedule 1'!$D13=$A$1,'Game Schedule 1'!H13," ")," ")</f>
        <v xml:space="preserve"> </v>
      </c>
      <c r="G12" t="str">
        <f>IF('Game Schedule 1'!$A13=1,IF('Game Schedule 1'!$D13=$A$1,'Game Schedule 1'!I13," ")," ")</f>
        <v xml:space="preserve"> </v>
      </c>
      <c r="H12" t="str">
        <f t="shared" si="0"/>
        <v xml:space="preserve"> </v>
      </c>
      <c r="I12" t="str">
        <f t="shared" si="1"/>
        <v xml:space="preserve"> </v>
      </c>
      <c r="J12" s="7"/>
      <c r="L12" s="3" t="s">
        <v>37</v>
      </c>
      <c r="M12">
        <f t="shared" si="10"/>
        <v>3</v>
      </c>
      <c r="N12">
        <f t="shared" ca="1" si="11"/>
        <v>0</v>
      </c>
      <c r="O12">
        <f t="shared" ca="1" si="12"/>
        <v>0</v>
      </c>
      <c r="P12">
        <f t="shared" ca="1" si="13"/>
        <v>0</v>
      </c>
      <c r="Q12">
        <f t="shared" si="14"/>
        <v>0</v>
      </c>
      <c r="R12">
        <f t="shared" si="15"/>
        <v>0</v>
      </c>
      <c r="S12">
        <f t="shared" si="16"/>
        <v>0</v>
      </c>
      <c r="T12">
        <f t="shared" ca="1" si="17"/>
        <v>0</v>
      </c>
    </row>
    <row r="13" spans="1:20" ht="15.75" customHeight="1">
      <c r="A13" t="str">
        <f>IF('Game Schedule 1'!$A14=1,IF('Game Schedule 1'!$D14=$A$1,'Game Schedule 1'!$A14," ")," ")</f>
        <v xml:space="preserve"> </v>
      </c>
      <c r="B13" t="str">
        <f>IF('Game Schedule 1'!$A14=1,IF('Game Schedule 1'!$D14=$A$1,'Game Schedule 1'!D14," ")," ")</f>
        <v xml:space="preserve"> </v>
      </c>
      <c r="C13" t="str">
        <f>IF('Game Schedule 1'!$A14=1,IF('Game Schedule 1'!$D14=$A$1,'Game Schedule 1'!E14," ")," ")</f>
        <v xml:space="preserve"> </v>
      </c>
      <c r="D13" t="str">
        <f>IF('Game Schedule 1'!$A14=1,IF('Game Schedule 1'!$D14=$A$1,'Game Schedule 1'!F14," ")," ")</f>
        <v xml:space="preserve"> </v>
      </c>
      <c r="E13" t="str">
        <f>IF('Game Schedule 1'!$A14=1,IF('Game Schedule 1'!$D14=$A$1,'Game Schedule 1'!G14," ")," ")</f>
        <v xml:space="preserve"> </v>
      </c>
      <c r="F13" t="str">
        <f>IF('Game Schedule 1'!$A14=1,IF('Game Schedule 1'!$D14=$A$1,'Game Schedule 1'!H14," ")," ")</f>
        <v xml:space="preserve"> </v>
      </c>
      <c r="G13" t="str">
        <f>IF('Game Schedule 1'!$A14=1,IF('Game Schedule 1'!$D14=$A$1,'Game Schedule 1'!I14," ")," ")</f>
        <v xml:space="preserve"> </v>
      </c>
      <c r="H13" t="str">
        <f t="shared" si="0"/>
        <v xml:space="preserve"> </v>
      </c>
      <c r="I13" t="str">
        <f t="shared" si="1"/>
        <v xml:space="preserve"> </v>
      </c>
      <c r="J13" s="7"/>
      <c r="L13" s="3" t="s">
        <v>38</v>
      </c>
      <c r="M13">
        <f t="shared" si="10"/>
        <v>3</v>
      </c>
      <c r="N13">
        <f t="shared" ca="1" si="11"/>
        <v>0</v>
      </c>
      <c r="O13">
        <f t="shared" si="12"/>
        <v>0</v>
      </c>
      <c r="P13">
        <f t="shared" ca="1" si="13"/>
        <v>0</v>
      </c>
      <c r="Q13">
        <f t="shared" si="14"/>
        <v>0</v>
      </c>
      <c r="R13">
        <f t="shared" si="15"/>
        <v>0</v>
      </c>
      <c r="S13">
        <f t="shared" si="16"/>
        <v>0</v>
      </c>
      <c r="T13">
        <f t="shared" ca="1" si="17"/>
        <v>0</v>
      </c>
    </row>
    <row r="14" spans="1:20" ht="15.75" customHeight="1">
      <c r="A14" t="str">
        <f>IF('Game Schedule 1'!$A15=1,IF('Game Schedule 1'!$D15=$A$1,'Game Schedule 1'!$A15," ")," ")</f>
        <v xml:space="preserve"> </v>
      </c>
      <c r="B14" t="str">
        <f>IF('Game Schedule 1'!$A15=1,IF('Game Schedule 1'!$D15=$A$1,'Game Schedule 1'!D15," ")," ")</f>
        <v xml:space="preserve"> </v>
      </c>
      <c r="C14" t="str">
        <f>IF('Game Schedule 1'!$A15=1,IF('Game Schedule 1'!$D15=$A$1,'Game Schedule 1'!E15," ")," ")</f>
        <v xml:space="preserve"> </v>
      </c>
      <c r="D14" t="str">
        <f>IF('Game Schedule 1'!$A15=1,IF('Game Schedule 1'!$D15=$A$1,'Game Schedule 1'!F15," ")," ")</f>
        <v xml:space="preserve"> </v>
      </c>
      <c r="E14" t="str">
        <f>IF('Game Schedule 1'!$A15=1,IF('Game Schedule 1'!$D15=$A$1,'Game Schedule 1'!G15," ")," ")</f>
        <v xml:space="preserve"> </v>
      </c>
      <c r="F14" t="str">
        <f>IF('Game Schedule 1'!$A15=1,IF('Game Schedule 1'!$D15=$A$1,'Game Schedule 1'!H15," ")," ")</f>
        <v xml:space="preserve"> </v>
      </c>
      <c r="G14" t="str">
        <f>IF('Game Schedule 1'!$A15=1,IF('Game Schedule 1'!$D15=$A$1,'Game Schedule 1'!I15," ")," ")</f>
        <v xml:space="preserve"> </v>
      </c>
      <c r="H14" t="str">
        <f t="shared" si="0"/>
        <v xml:space="preserve"> </v>
      </c>
      <c r="I14" t="str">
        <f t="shared" si="1"/>
        <v xml:space="preserve"> </v>
      </c>
      <c r="J14" s="7"/>
    </row>
    <row r="15" spans="1:20" ht="15.75" customHeight="1">
      <c r="A15" t="str">
        <f>IF('Game Schedule 1'!$A16=1,IF('Game Schedule 1'!$D16=$A$1,'Game Schedule 1'!$A16," ")," ")</f>
        <v xml:space="preserve"> </v>
      </c>
      <c r="B15" t="str">
        <f>IF('Game Schedule 1'!$A16=1,IF('Game Schedule 1'!$D16=$A$1,'Game Schedule 1'!D16," ")," ")</f>
        <v xml:space="preserve"> </v>
      </c>
      <c r="C15" t="str">
        <f>IF('Game Schedule 1'!$A16=1,IF('Game Schedule 1'!$D16=$A$1,'Game Schedule 1'!E16," ")," ")</f>
        <v xml:space="preserve"> </v>
      </c>
      <c r="D15" t="str">
        <f>IF('Game Schedule 1'!$A16=1,IF('Game Schedule 1'!$D16=$A$1,'Game Schedule 1'!F16," ")," ")</f>
        <v xml:space="preserve"> </v>
      </c>
      <c r="E15" t="str">
        <f>IF('Game Schedule 1'!$A16=1,IF('Game Schedule 1'!$D16=$A$1,'Game Schedule 1'!G16," ")," ")</f>
        <v xml:space="preserve"> </v>
      </c>
      <c r="F15" t="str">
        <f>IF('Game Schedule 1'!$A16=1,IF('Game Schedule 1'!$D16=$A$1,'Game Schedule 1'!H16," ")," ")</f>
        <v xml:space="preserve"> </v>
      </c>
      <c r="G15" t="str">
        <f>IF('Game Schedule 1'!$A16=1,IF('Game Schedule 1'!$D16=$A$1,'Game Schedule 1'!I16," ")," ")</f>
        <v xml:space="preserve"> </v>
      </c>
      <c r="H15" t="str">
        <f t="shared" si="0"/>
        <v xml:space="preserve"> </v>
      </c>
      <c r="I15" t="str">
        <f t="shared" si="1"/>
        <v xml:space="preserve"> </v>
      </c>
      <c r="J15" s="7"/>
      <c r="K15" s="102" t="s">
        <v>39</v>
      </c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15.75" customHeight="1">
      <c r="A16" t="str">
        <f>IF('Game Schedule 1'!$A17=1,IF('Game Schedule 1'!$D17=$A$1,'Game Schedule 1'!$A17," ")," ")</f>
        <v xml:space="preserve"> </v>
      </c>
      <c r="B16" t="str">
        <f>IF('Game Schedule 1'!$A17=1,IF('Game Schedule 1'!$D17=$A$1,'Game Schedule 1'!D17," ")," ")</f>
        <v xml:space="preserve"> </v>
      </c>
      <c r="C16" t="str">
        <f>IF('Game Schedule 1'!$A17=1,IF('Game Schedule 1'!$D17=$A$1,'Game Schedule 1'!E17," ")," ")</f>
        <v xml:space="preserve"> </v>
      </c>
      <c r="D16" t="str">
        <f>IF('Game Schedule 1'!$A17=1,IF('Game Schedule 1'!$D17=$A$1,'Game Schedule 1'!F17," ")," ")</f>
        <v xml:space="preserve"> </v>
      </c>
      <c r="E16" t="str">
        <f>IF('Game Schedule 1'!$A17=1,IF('Game Schedule 1'!$D17=$A$1,'Game Schedule 1'!G17," ")," ")</f>
        <v xml:space="preserve"> </v>
      </c>
      <c r="F16" t="str">
        <f>IF('Game Schedule 1'!$A17=1,IF('Game Schedule 1'!$D17=$A$1,'Game Schedule 1'!H17," ")," ")</f>
        <v xml:space="preserve"> </v>
      </c>
      <c r="G16" t="str">
        <f>IF('Game Schedule 1'!$A17=1,IF('Game Schedule 1'!$D17=$A$1,'Game Schedule 1'!I17," ")," ")</f>
        <v xml:space="preserve"> </v>
      </c>
      <c r="H16" t="str">
        <f t="shared" si="0"/>
        <v xml:space="preserve"> </v>
      </c>
      <c r="I16" t="str">
        <f t="shared" si="1"/>
        <v xml:space="preserve"> </v>
      </c>
      <c r="J16" s="7"/>
      <c r="K16" s="8" t="s">
        <v>14</v>
      </c>
      <c r="L16" s="8" t="s">
        <v>15</v>
      </c>
      <c r="M16" s="8" t="s">
        <v>17</v>
      </c>
      <c r="N16" s="8" t="s">
        <v>18</v>
      </c>
      <c r="O16" s="8" t="s">
        <v>19</v>
      </c>
      <c r="P16" s="8" t="s">
        <v>20</v>
      </c>
      <c r="Q16" s="8" t="s">
        <v>21</v>
      </c>
      <c r="R16" s="8" t="s">
        <v>22</v>
      </c>
      <c r="S16" s="8" t="s">
        <v>23</v>
      </c>
      <c r="T16" s="8" t="s">
        <v>24</v>
      </c>
    </row>
    <row r="17" spans="1:20" ht="15.75" customHeight="1">
      <c r="A17" t="str">
        <f>IF('Game Schedule 1'!$A18=1,IF('Game Schedule 1'!$D18=$A$1,'Game Schedule 1'!$A18," ")," ")</f>
        <v xml:space="preserve"> </v>
      </c>
      <c r="B17" t="str">
        <f>IF('Game Schedule 1'!$A18=1,IF('Game Schedule 1'!$D18=$A$1,'Game Schedule 1'!D18," ")," ")</f>
        <v xml:space="preserve"> </v>
      </c>
      <c r="C17" t="str">
        <f>IF('Game Schedule 1'!$A18=1,IF('Game Schedule 1'!$D18=$A$1,'Game Schedule 1'!E18," ")," ")</f>
        <v xml:space="preserve"> </v>
      </c>
      <c r="D17" t="str">
        <f>IF('Game Schedule 1'!$A18=1,IF('Game Schedule 1'!$D18=$A$1,'Game Schedule 1'!F18," ")," ")</f>
        <v xml:space="preserve"> </v>
      </c>
      <c r="E17" t="str">
        <f>IF('Game Schedule 1'!$A18=1,IF('Game Schedule 1'!$D18=$A$1,'Game Schedule 1'!G18," ")," ")</f>
        <v xml:space="preserve"> </v>
      </c>
      <c r="F17" t="str">
        <f>IF('Game Schedule 1'!$A18=1,IF('Game Schedule 1'!$D18=$A$1,'Game Schedule 1'!H18," ")," ")</f>
        <v xml:space="preserve"> </v>
      </c>
      <c r="G17" t="str">
        <f>IF('Game Schedule 1'!$A18=1,IF('Game Schedule 1'!$D18=$A$1,'Game Schedule 1'!I18," ")," ")</f>
        <v xml:space="preserve"> </v>
      </c>
      <c r="H17" t="str">
        <f t="shared" si="0"/>
        <v xml:space="preserve"> </v>
      </c>
      <c r="I17" t="str">
        <f t="shared" si="1"/>
        <v xml:space="preserve"> </v>
      </c>
      <c r="J17" s="7"/>
      <c r="L17" s="3" t="s">
        <v>46</v>
      </c>
      <c r="M17">
        <f t="shared" ref="M17:M20" si="18">COUNTIFS($D:$D,L17,$E:$E,"&gt;=0")+COUNTIFS($G:$G,L17,$F:$F,"&gt;=0")</f>
        <v>3</v>
      </c>
      <c r="N17">
        <f t="shared" ref="N17:N20" ca="1" si="19">COUNTIFS($D:$D,$L17,$H:$H,"W")+COUNTIFS($G:$G,L17,$I:$I,"W")</f>
        <v>0</v>
      </c>
      <c r="O17">
        <f t="shared" ref="O17:O20" ca="1" si="20">COUNTIFS($D:$D,$L17,$H:$H,"L")+COUNTIFS($G:$G,M17,$I:$I,"L")</f>
        <v>0</v>
      </c>
      <c r="P17">
        <f t="shared" ref="P17:P20" ca="1" si="21">COUNTIFS($D:$D,$L17,$H:$H,"D")+COUNTIFS($G:$G,N17,$I:$I,"D")</f>
        <v>0</v>
      </c>
      <c r="Q17">
        <f t="shared" ref="Q17:Q20" si="22">SUMIFS($E:$E,$D:$D,$L17)+SUMIFS($F:$F,$G:$G,$L17)</f>
        <v>0</v>
      </c>
      <c r="R17">
        <f t="shared" ref="R17:R20" si="23">SUMIFS($F:$F,$D:$D,$L17)+SUMIFS($E:$E,$G:$G,$L17)</f>
        <v>0</v>
      </c>
      <c r="S17">
        <f t="shared" ref="S17:S20" si="24">Q17-R17</f>
        <v>0</v>
      </c>
      <c r="T17">
        <f t="shared" ref="T17:T20" ca="1" si="25">N17*3+O17*0+P17*1</f>
        <v>0</v>
      </c>
    </row>
    <row r="18" spans="1:20" ht="15.75" customHeight="1">
      <c r="A18" t="str">
        <f>IF('Game Schedule 1'!$A19=1,IF('Game Schedule 1'!$D20=$A$1,'Game Schedule 1'!$A19," ")," ")</f>
        <v xml:space="preserve"> </v>
      </c>
      <c r="B18" t="str">
        <f>IF('Game Schedule 1'!$A19=1,IF('Game Schedule 1'!$D20=$A$1,'Game Schedule 1'!D20," ")," ")</f>
        <v xml:space="preserve"> </v>
      </c>
      <c r="C18" t="str">
        <f>IF('Game Schedule 1'!$A19=1,IF('Game Schedule 1'!$D20=$A$1,'Game Schedule 1'!E20," ")," ")</f>
        <v xml:space="preserve"> </v>
      </c>
      <c r="D18" t="str">
        <f>IF('Game Schedule 1'!$A19=1,IF('Game Schedule 1'!$D20=$A$1,'Game Schedule 1'!F20," ")," ")</f>
        <v xml:space="preserve"> </v>
      </c>
      <c r="E18" t="str">
        <f>IF('Game Schedule 1'!$A19=1,IF('Game Schedule 1'!$D20=$A$1,'Game Schedule 1'!G20," ")," ")</f>
        <v xml:space="preserve"> </v>
      </c>
      <c r="F18" t="str">
        <f>IF('Game Schedule 1'!$A19=1,IF('Game Schedule 1'!$D20=$A$1,'Game Schedule 1'!H20," ")," ")</f>
        <v xml:space="preserve"> </v>
      </c>
      <c r="G18" t="str">
        <f>IF('Game Schedule 1'!$A19=1,IF('Game Schedule 1'!$D20=$A$1,'Game Schedule 1'!I20," ")," ")</f>
        <v xml:space="preserve"> </v>
      </c>
      <c r="H18" t="str">
        <f t="shared" si="0"/>
        <v xml:space="preserve"> </v>
      </c>
      <c r="I18" t="str">
        <f t="shared" si="1"/>
        <v xml:space="preserve"> </v>
      </c>
      <c r="J18" s="7"/>
      <c r="L18" s="3" t="s">
        <v>8</v>
      </c>
      <c r="M18">
        <f t="shared" si="18"/>
        <v>3</v>
      </c>
      <c r="N18">
        <f t="shared" ca="1" si="19"/>
        <v>0</v>
      </c>
      <c r="O18">
        <f t="shared" si="20"/>
        <v>0</v>
      </c>
      <c r="P18">
        <f t="shared" ca="1" si="21"/>
        <v>0</v>
      </c>
      <c r="Q18">
        <f t="shared" si="22"/>
        <v>0</v>
      </c>
      <c r="R18">
        <f t="shared" si="23"/>
        <v>0</v>
      </c>
      <c r="S18">
        <f t="shared" si="24"/>
        <v>0</v>
      </c>
      <c r="T18">
        <f t="shared" ca="1" si="25"/>
        <v>0</v>
      </c>
    </row>
    <row r="19" spans="1:20" ht="15.75" customHeight="1">
      <c r="A19" t="str">
        <f>IF('Game Schedule 1'!$A20=1,IF('Game Schedule 1'!$D19=$A$1,'Game Schedule 1'!$A20," ")," ")</f>
        <v xml:space="preserve"> </v>
      </c>
      <c r="B19" t="str">
        <f>IF('Game Schedule 1'!$A20=1,IF('Game Schedule 1'!$D19=$A$1,'Game Schedule 1'!D19," ")," ")</f>
        <v xml:space="preserve"> </v>
      </c>
      <c r="C19" t="str">
        <f>IF('Game Schedule 1'!$A20=1,IF('Game Schedule 1'!$D19=$A$1,'Game Schedule 1'!E19," ")," ")</f>
        <v xml:space="preserve"> </v>
      </c>
      <c r="D19" t="str">
        <f>IF('Game Schedule 1'!$A20=1,IF('Game Schedule 1'!$D19=$A$1,'Game Schedule 1'!F19," ")," ")</f>
        <v xml:space="preserve"> </v>
      </c>
      <c r="E19" t="str">
        <f>IF('Game Schedule 1'!$A20=1,IF('Game Schedule 1'!$D19=$A$1,'Game Schedule 1'!G19," ")," ")</f>
        <v xml:space="preserve"> </v>
      </c>
      <c r="F19" t="str">
        <f>IF('Game Schedule 1'!$A20=1,IF('Game Schedule 1'!$D19=$A$1,'Game Schedule 1'!H19," ")," ")</f>
        <v xml:space="preserve"> </v>
      </c>
      <c r="G19" t="str">
        <f>IF('Game Schedule 1'!$A20=1,IF('Game Schedule 1'!$D19=$A$1,'Game Schedule 1'!I19," ")," ")</f>
        <v xml:space="preserve"> </v>
      </c>
      <c r="H19" t="str">
        <f t="shared" si="0"/>
        <v xml:space="preserve"> </v>
      </c>
      <c r="I19" t="str">
        <f t="shared" si="1"/>
        <v xml:space="preserve"> </v>
      </c>
      <c r="J19" s="7"/>
      <c r="L19" s="3" t="s">
        <v>47</v>
      </c>
      <c r="M19">
        <f t="shared" si="18"/>
        <v>3</v>
      </c>
      <c r="N19">
        <f t="shared" ca="1" si="19"/>
        <v>0</v>
      </c>
      <c r="O19">
        <f t="shared" ca="1" si="20"/>
        <v>0</v>
      </c>
      <c r="P19">
        <f t="shared" ca="1" si="21"/>
        <v>0</v>
      </c>
      <c r="Q19">
        <f t="shared" si="22"/>
        <v>0</v>
      </c>
      <c r="R19">
        <f t="shared" si="23"/>
        <v>0</v>
      </c>
      <c r="S19">
        <f t="shared" si="24"/>
        <v>0</v>
      </c>
      <c r="T19">
        <f t="shared" ca="1" si="25"/>
        <v>0</v>
      </c>
    </row>
    <row r="20" spans="1:20" ht="15.75" customHeight="1">
      <c r="A20" t="str">
        <f>IF('Game Schedule 1'!$A21=1,IF('Game Schedule 1'!$D22=$A$1,'Game Schedule 1'!$A21," ")," ")</f>
        <v xml:space="preserve"> </v>
      </c>
      <c r="B20" t="str">
        <f>IF('Game Schedule 1'!$A21=1,IF('Game Schedule 1'!$D22=$A$1,'Game Schedule 1'!D22," ")," ")</f>
        <v xml:space="preserve"> </v>
      </c>
      <c r="C20" t="str">
        <f>IF('Game Schedule 1'!$A21=1,IF('Game Schedule 1'!$D22=$A$1,'Game Schedule 1'!E22," ")," ")</f>
        <v xml:space="preserve"> </v>
      </c>
      <c r="D20" t="str">
        <f>IF('Game Schedule 1'!$A21=1,IF('Game Schedule 1'!$D22=$A$1,'Game Schedule 1'!F22," ")," ")</f>
        <v xml:space="preserve"> </v>
      </c>
      <c r="E20" t="str">
        <f>IF('Game Schedule 1'!$A21=1,IF('Game Schedule 1'!$D22=$A$1,'Game Schedule 1'!G22," ")," ")</f>
        <v xml:space="preserve"> </v>
      </c>
      <c r="F20" t="str">
        <f>IF('Game Schedule 1'!$A21=1,IF('Game Schedule 1'!$D22=$A$1,'Game Schedule 1'!H22," ")," ")</f>
        <v xml:space="preserve"> </v>
      </c>
      <c r="G20" t="str">
        <f>IF('Game Schedule 1'!$A21=1,IF('Game Schedule 1'!$D22=$A$1,'Game Schedule 1'!I22," ")," ")</f>
        <v xml:space="preserve"> </v>
      </c>
      <c r="H20" t="str">
        <f t="shared" si="0"/>
        <v xml:space="preserve"> </v>
      </c>
      <c r="I20" t="str">
        <f t="shared" si="1"/>
        <v xml:space="preserve"> </v>
      </c>
      <c r="J20" s="7"/>
      <c r="L20" s="3" t="s">
        <v>48</v>
      </c>
      <c r="M20">
        <f t="shared" si="18"/>
        <v>3</v>
      </c>
      <c r="N20">
        <f t="shared" ca="1" si="19"/>
        <v>0</v>
      </c>
      <c r="O20">
        <f t="shared" ca="1" si="20"/>
        <v>0</v>
      </c>
      <c r="P20">
        <f t="shared" ca="1" si="21"/>
        <v>0</v>
      </c>
      <c r="Q20">
        <f t="shared" si="22"/>
        <v>0</v>
      </c>
      <c r="R20">
        <f t="shared" si="23"/>
        <v>0</v>
      </c>
      <c r="S20">
        <f t="shared" si="24"/>
        <v>0</v>
      </c>
      <c r="T20">
        <f t="shared" ca="1" si="25"/>
        <v>0</v>
      </c>
    </row>
    <row r="21" spans="1:20" ht="15.75" customHeight="1">
      <c r="A21" t="str">
        <f>IF('Game Schedule 1'!$A22=1,IF('Game Schedule 1'!$D21=$A$1,'Game Schedule 1'!$A22," ")," ")</f>
        <v xml:space="preserve"> </v>
      </c>
      <c r="B21" t="str">
        <f>IF('Game Schedule 1'!$A22=1,IF('Game Schedule 1'!$D21=$A$1,'Game Schedule 1'!D21," ")," ")</f>
        <v xml:space="preserve"> </v>
      </c>
      <c r="C21" t="str">
        <f>IF('Game Schedule 1'!$A22=1,IF('Game Schedule 1'!$D21=$A$1,'Game Schedule 1'!E21," ")," ")</f>
        <v xml:space="preserve"> </v>
      </c>
      <c r="D21" t="str">
        <f>IF('Game Schedule 1'!$A22=1,IF('Game Schedule 1'!$D21=$A$1,'Game Schedule 1'!F21," ")," ")</f>
        <v xml:space="preserve"> </v>
      </c>
      <c r="E21" t="str">
        <f>IF('Game Schedule 1'!$A22=1,IF('Game Schedule 1'!$D21=$A$1,'Game Schedule 1'!G21," ")," ")</f>
        <v xml:space="preserve"> </v>
      </c>
      <c r="F21" t="str">
        <f>IF('Game Schedule 1'!$A22=1,IF('Game Schedule 1'!$D21=$A$1,'Game Schedule 1'!H21," ")," ")</f>
        <v xml:space="preserve"> </v>
      </c>
      <c r="G21" t="str">
        <f>IF('Game Schedule 1'!$A22=1,IF('Game Schedule 1'!$D21=$A$1,'Game Schedule 1'!I21," ")," ")</f>
        <v xml:space="preserve"> </v>
      </c>
      <c r="H21" t="str">
        <f t="shared" si="0"/>
        <v xml:space="preserve"> </v>
      </c>
      <c r="I21" t="str">
        <f t="shared" si="1"/>
        <v xml:space="preserve"> </v>
      </c>
      <c r="J21" s="7"/>
    </row>
    <row r="22" spans="1:20" ht="15.75" customHeight="1">
      <c r="A22" t="str">
        <f>IF('Game Schedule 1'!$A23=1,IF('Game Schedule 1'!$D23=$A$1,'Game Schedule 1'!$A23," ")," ")</f>
        <v xml:space="preserve"> </v>
      </c>
      <c r="B22" t="str">
        <f>IF('Game Schedule 1'!$A23=1,IF('Game Schedule 1'!$D23=$A$1,'Game Schedule 1'!D23," ")," ")</f>
        <v xml:space="preserve"> </v>
      </c>
      <c r="C22" t="str">
        <f>IF('Game Schedule 1'!$A23=1,IF('Game Schedule 1'!$D23=$A$1,'Game Schedule 1'!E23," ")," ")</f>
        <v xml:space="preserve"> </v>
      </c>
      <c r="D22" t="str">
        <f>IF('Game Schedule 1'!$A23=1,IF('Game Schedule 1'!$D23=$A$1,'Game Schedule 1'!F23," ")," ")</f>
        <v xml:space="preserve"> </v>
      </c>
      <c r="E22" t="str">
        <f>IF('Game Schedule 1'!$A23=1,IF('Game Schedule 1'!$D23=$A$1,'Game Schedule 1'!G23," ")," ")</f>
        <v xml:space="preserve"> </v>
      </c>
      <c r="F22" t="str">
        <f>IF('Game Schedule 1'!$A23=1,IF('Game Schedule 1'!$D23=$A$1,'Game Schedule 1'!H23," ")," ")</f>
        <v xml:space="preserve"> </v>
      </c>
      <c r="G22" t="str">
        <f>IF('Game Schedule 1'!$A23=1,IF('Game Schedule 1'!$D23=$A$1,'Game Schedule 1'!I23," ")," ")</f>
        <v xml:space="preserve"> </v>
      </c>
      <c r="H22" t="str">
        <f t="shared" si="0"/>
        <v xml:space="preserve"> </v>
      </c>
      <c r="I22" t="str">
        <f t="shared" si="1"/>
        <v xml:space="preserve"> </v>
      </c>
      <c r="J22" s="7"/>
      <c r="K22" s="102" t="s">
        <v>43</v>
      </c>
      <c r="L22" s="91"/>
      <c r="M22" s="91"/>
      <c r="N22" s="91"/>
      <c r="O22" s="91"/>
      <c r="P22" s="91"/>
      <c r="Q22" s="91"/>
      <c r="R22" s="91"/>
      <c r="S22" s="91"/>
      <c r="T22" s="91"/>
    </row>
    <row r="23" spans="1:20" ht="15.75" customHeight="1">
      <c r="A23" t="str">
        <f>IF('Game Schedule 1'!$A24=1,IF('Game Schedule 1'!$D24=$A$1,'Game Schedule 1'!$A24," ")," ")</f>
        <v xml:space="preserve"> </v>
      </c>
      <c r="B23" t="str">
        <f>IF('Game Schedule 1'!$A24=1,IF('Game Schedule 1'!$D24=$A$1,'Game Schedule 1'!D24," ")," ")</f>
        <v xml:space="preserve"> </v>
      </c>
      <c r="C23" t="str">
        <f>IF('Game Schedule 1'!$A24=1,IF('Game Schedule 1'!$D24=$A$1,'Game Schedule 1'!E24," ")," ")</f>
        <v xml:space="preserve"> </v>
      </c>
      <c r="D23" t="str">
        <f>IF('Game Schedule 1'!$A24=1,IF('Game Schedule 1'!$D24=$A$1,'Game Schedule 1'!F24," ")," ")</f>
        <v xml:space="preserve"> </v>
      </c>
      <c r="E23" t="str">
        <f>IF('Game Schedule 1'!$A24=1,IF('Game Schedule 1'!$D24=$A$1,'Game Schedule 1'!G24," ")," ")</f>
        <v xml:space="preserve"> </v>
      </c>
      <c r="F23" t="str">
        <f>IF('Game Schedule 1'!$A24=1,IF('Game Schedule 1'!$D24=$A$1,'Game Schedule 1'!H24," ")," ")</f>
        <v xml:space="preserve"> </v>
      </c>
      <c r="G23" t="str">
        <f>IF('Game Schedule 1'!$A24=1,IF('Game Schedule 1'!$D24=$A$1,'Game Schedule 1'!I24," ")," ")</f>
        <v xml:space="preserve"> </v>
      </c>
      <c r="H23" t="str">
        <f t="shared" si="0"/>
        <v xml:space="preserve"> </v>
      </c>
      <c r="I23" t="str">
        <f t="shared" si="1"/>
        <v xml:space="preserve"> </v>
      </c>
      <c r="J23" s="7"/>
      <c r="K23" s="8" t="s">
        <v>14</v>
      </c>
      <c r="L23" s="8" t="s">
        <v>15</v>
      </c>
      <c r="M23" s="8" t="s">
        <v>17</v>
      </c>
      <c r="N23" s="8" t="s">
        <v>18</v>
      </c>
      <c r="O23" s="8" t="s">
        <v>19</v>
      </c>
      <c r="P23" s="8" t="s">
        <v>20</v>
      </c>
      <c r="Q23" s="8" t="s">
        <v>21</v>
      </c>
      <c r="R23" s="8" t="s">
        <v>22</v>
      </c>
      <c r="S23" s="8" t="s">
        <v>23</v>
      </c>
      <c r="T23" s="8" t="s">
        <v>24</v>
      </c>
    </row>
    <row r="24" spans="1:20" ht="15.75" customHeight="1">
      <c r="A24">
        <f>IF('Game Schedule 1'!$A25=1,IF('Game Schedule 1'!$D25=$A$1,'Game Schedule 1'!$A25," ")," ")</f>
        <v>1</v>
      </c>
      <c r="B24" t="str">
        <f>IF('Game Schedule 1'!$A25=1,IF('Game Schedule 1'!$D25=$A$1,'Game Schedule 1'!D25," ")," ")</f>
        <v>Open Men</v>
      </c>
      <c r="C24" t="str">
        <f>IF('Game Schedule 1'!$A25=1,IF('Game Schedule 1'!$D25=$A$1,'Game Schedule 1'!E25," ")," ")</f>
        <v>Group D</v>
      </c>
      <c r="D24" t="str">
        <f>IF('Game Schedule 1'!$A25=1,IF('Game Schedule 1'!$D25=$A$1,'Game Schedule 1'!F25," ")," ")</f>
        <v>Mogui C</v>
      </c>
      <c r="E24">
        <f>IF('Game Schedule 1'!$A25=1,IF('Game Schedule 1'!$D25=$A$1,'Game Schedule 1'!G25," ")," ")</f>
        <v>0</v>
      </c>
      <c r="F24">
        <f>IF('Game Schedule 1'!$A25=1,IF('Game Schedule 1'!$D25=$A$1,'Game Schedule 1'!H25," ")," ")</f>
        <v>0</v>
      </c>
      <c r="G24" t="str">
        <f>IF('Game Schedule 1'!$A25=1,IF('Game Schedule 1'!$D25=$A$1,'Game Schedule 1'!I25," ")," ")</f>
        <v>XDNH</v>
      </c>
      <c r="H24" t="e">
        <f t="shared" ca="1" si="0"/>
        <v>#NAME?</v>
      </c>
      <c r="I24" t="e">
        <f t="shared" ca="1" si="1"/>
        <v>#NAME?</v>
      </c>
      <c r="J24" s="7"/>
      <c r="L24" s="3" t="s">
        <v>50</v>
      </c>
      <c r="M24">
        <f t="shared" ref="M24:M28" si="26">COUNTIFS($D:$D,L24,$E:$E,"&gt;=0")+COUNTIFS($G:$G,L24,$F:$F,"&gt;=0")</f>
        <v>4</v>
      </c>
      <c r="N24">
        <f t="shared" ref="N24:N28" ca="1" si="27">COUNTIFS($D:$D,$L24,$H:$H,"W")+COUNTIFS($G:$G,L24,$I:$I,"W")</f>
        <v>0</v>
      </c>
      <c r="O24">
        <f t="shared" ref="O24:O28" ca="1" si="28">COUNTIFS($D:$D,$L24,$H:$H,"L")+COUNTIFS($G:$G,M24,$I:$I,"L")</f>
        <v>0</v>
      </c>
      <c r="P24">
        <f t="shared" ref="P24:P28" ca="1" si="29">COUNTIFS($D:$D,$L24,$H:$H,"D")+COUNTIFS($G:$G,N24,$I:$I,"D")</f>
        <v>0</v>
      </c>
      <c r="Q24">
        <f t="shared" ref="Q24:Q28" si="30">SUMIFS($E:$E,$D:$D,$L24)+SUMIFS($F:$F,$G:$G,$L24)</f>
        <v>0</v>
      </c>
      <c r="R24">
        <f t="shared" ref="R24:R28" si="31">SUMIFS($F:$F,$D:$D,$L24)+SUMIFS($E:$E,$G:$G,$L24)</f>
        <v>0</v>
      </c>
      <c r="S24">
        <f t="shared" ref="S24:S28" si="32">Q24-R24</f>
        <v>0</v>
      </c>
      <c r="T24">
        <f t="shared" ref="T24:T28" ca="1" si="33">N24*3+O24*0+P24*1</f>
        <v>0</v>
      </c>
    </row>
    <row r="25" spans="1:20" ht="15.75" customHeight="1">
      <c r="A25" t="str">
        <f>IF('Game Schedule 1'!$A26=1,IF('Game Schedule 1'!$D26=$A$1,'Game Schedule 1'!$A26," ")," ")</f>
        <v xml:space="preserve"> </v>
      </c>
      <c r="B25" t="str">
        <f>IF('Game Schedule 1'!$A26=1,IF('Game Schedule 1'!$D26=$A$1,'Game Schedule 1'!D26," ")," ")</f>
        <v xml:space="preserve"> </v>
      </c>
      <c r="C25" t="str">
        <f>IF('Game Schedule 1'!$A26=1,IF('Game Schedule 1'!$D26=$A$1,'Game Schedule 1'!E26," ")," ")</f>
        <v xml:space="preserve"> </v>
      </c>
      <c r="D25" t="str">
        <f>IF('Game Schedule 1'!$A26=1,IF('Game Schedule 1'!$D26=$A$1,'Game Schedule 1'!F26," ")," ")</f>
        <v xml:space="preserve"> </v>
      </c>
      <c r="E25" t="str">
        <f>IF('Game Schedule 1'!$A26=1,IF('Game Schedule 1'!$D26=$A$1,'Game Schedule 1'!G26," ")," ")</f>
        <v xml:space="preserve"> </v>
      </c>
      <c r="F25" t="str">
        <f>IF('Game Schedule 1'!$A26=1,IF('Game Schedule 1'!$D26=$A$1,'Game Schedule 1'!H26," ")," ")</f>
        <v xml:space="preserve"> </v>
      </c>
      <c r="G25" t="str">
        <f>IF('Game Schedule 1'!$A26=1,IF('Game Schedule 1'!$D26=$A$1,'Game Schedule 1'!I26," ")," ")</f>
        <v xml:space="preserve"> </v>
      </c>
      <c r="H25" t="str">
        <f t="shared" si="0"/>
        <v xml:space="preserve"> </v>
      </c>
      <c r="I25" t="str">
        <f t="shared" si="1"/>
        <v xml:space="preserve"> </v>
      </c>
      <c r="J25" s="7"/>
      <c r="L25" s="3" t="s">
        <v>51</v>
      </c>
      <c r="M25">
        <f t="shared" si="26"/>
        <v>4</v>
      </c>
      <c r="N25">
        <f t="shared" ca="1" si="27"/>
        <v>0</v>
      </c>
      <c r="O25">
        <f t="shared" si="28"/>
        <v>0</v>
      </c>
      <c r="P25">
        <f t="shared" ca="1" si="29"/>
        <v>0</v>
      </c>
      <c r="Q25">
        <f t="shared" si="30"/>
        <v>0</v>
      </c>
      <c r="R25">
        <f t="shared" si="31"/>
        <v>0</v>
      </c>
      <c r="S25">
        <f t="shared" si="32"/>
        <v>0</v>
      </c>
      <c r="T25">
        <f t="shared" ca="1" si="33"/>
        <v>0</v>
      </c>
    </row>
    <row r="26" spans="1:20" ht="15.75" customHeight="1">
      <c r="A26" t="str">
        <f>IF('Game Schedule 1'!$A27=1,IF('Game Schedule 1'!$D27=$A$1,'Game Schedule 1'!$A27," ")," ")</f>
        <v xml:space="preserve"> </v>
      </c>
      <c r="B26" t="str">
        <f>IF('Game Schedule 1'!$A27=1,IF('Game Schedule 1'!$D27=$A$1,'Game Schedule 1'!D27," ")," ")</f>
        <v xml:space="preserve"> </v>
      </c>
      <c r="C26" t="str">
        <f>IF('Game Schedule 1'!$A27=1,IF('Game Schedule 1'!$D27=$A$1,'Game Schedule 1'!E27," ")," ")</f>
        <v xml:space="preserve"> </v>
      </c>
      <c r="D26" t="str">
        <f>IF('Game Schedule 1'!$A27=1,IF('Game Schedule 1'!$D27=$A$1,'Game Schedule 1'!F27," ")," ")</f>
        <v xml:space="preserve"> </v>
      </c>
      <c r="E26" t="str">
        <f>IF('Game Schedule 1'!$A27=1,IF('Game Schedule 1'!$D27=$A$1,'Game Schedule 1'!G27," ")," ")</f>
        <v xml:space="preserve"> </v>
      </c>
      <c r="F26" t="str">
        <f>IF('Game Schedule 1'!$A27=1,IF('Game Schedule 1'!$D27=$A$1,'Game Schedule 1'!H27," ")," ")</f>
        <v xml:space="preserve"> </v>
      </c>
      <c r="G26" t="str">
        <f>IF('Game Schedule 1'!$A27=1,IF('Game Schedule 1'!$D27=$A$1,'Game Schedule 1'!I27," ")," ")</f>
        <v xml:space="preserve"> </v>
      </c>
      <c r="H26" t="str">
        <f t="shared" si="0"/>
        <v xml:space="preserve"> </v>
      </c>
      <c r="I26" t="str">
        <f t="shared" si="1"/>
        <v xml:space="preserve"> </v>
      </c>
      <c r="J26" s="7"/>
      <c r="L26" s="3" t="s">
        <v>52</v>
      </c>
      <c r="M26">
        <f t="shared" si="26"/>
        <v>4</v>
      </c>
      <c r="N26">
        <f t="shared" ca="1" si="27"/>
        <v>0</v>
      </c>
      <c r="O26">
        <f t="shared" ca="1" si="28"/>
        <v>0</v>
      </c>
      <c r="P26">
        <f t="shared" ca="1" si="29"/>
        <v>0</v>
      </c>
      <c r="Q26">
        <f t="shared" si="30"/>
        <v>0</v>
      </c>
      <c r="R26">
        <f t="shared" si="31"/>
        <v>0</v>
      </c>
      <c r="S26">
        <f t="shared" si="32"/>
        <v>0</v>
      </c>
      <c r="T26">
        <f t="shared" ca="1" si="33"/>
        <v>0</v>
      </c>
    </row>
    <row r="27" spans="1:20" ht="15.75" customHeight="1">
      <c r="A27">
        <f>IF('Game Schedule 1'!$A28=1,IF('Game Schedule 1'!$D28=$A$1,'Game Schedule 1'!$A28," ")," ")</f>
        <v>1</v>
      </c>
      <c r="B27" t="str">
        <f>IF('Game Schedule 1'!$A28=1,IF('Game Schedule 1'!$D28=$A$1,'Game Schedule 1'!D28," ")," ")</f>
        <v>Open Men</v>
      </c>
      <c r="C27" t="str">
        <f>IF('Game Schedule 1'!$A28=1,IF('Game Schedule 1'!$D28=$A$1,'Game Schedule 1'!E28," ")," ")</f>
        <v>Group D</v>
      </c>
      <c r="D27" t="str">
        <f>IF('Game Schedule 1'!$A28=1,IF('Game Schedule 1'!$D28=$A$1,'Game Schedule 1'!F28," ")," ")</f>
        <v>Mogui C</v>
      </c>
      <c r="E27">
        <f>IF('Game Schedule 1'!$A28=1,IF('Game Schedule 1'!$D28=$A$1,'Game Schedule 1'!G28," ")," ")</f>
        <v>0</v>
      </c>
      <c r="F27">
        <f>IF('Game Schedule 1'!$A28=1,IF('Game Schedule 1'!$D28=$A$1,'Game Schedule 1'!H28," ")," ")</f>
        <v>0</v>
      </c>
      <c r="G27" t="str">
        <f>IF('Game Schedule 1'!$A28=1,IF('Game Schedule 1'!$D28=$A$1,'Game Schedule 1'!I28," ")," ")</f>
        <v>NTU 22</v>
      </c>
      <c r="H27" t="e">
        <f t="shared" ca="1" si="0"/>
        <v>#NAME?</v>
      </c>
      <c r="I27" t="e">
        <f t="shared" ca="1" si="1"/>
        <v>#NAME?</v>
      </c>
      <c r="J27" s="7"/>
      <c r="L27" s="3" t="s">
        <v>53</v>
      </c>
      <c r="M27">
        <f t="shared" si="26"/>
        <v>4</v>
      </c>
      <c r="N27">
        <f t="shared" ca="1" si="27"/>
        <v>0</v>
      </c>
      <c r="O27">
        <f t="shared" ca="1" si="28"/>
        <v>0</v>
      </c>
      <c r="P27">
        <f t="shared" ca="1" si="29"/>
        <v>0</v>
      </c>
      <c r="Q27">
        <f t="shared" si="30"/>
        <v>0</v>
      </c>
      <c r="R27">
        <f t="shared" si="31"/>
        <v>0</v>
      </c>
      <c r="S27">
        <f t="shared" si="32"/>
        <v>0</v>
      </c>
      <c r="T27">
        <f t="shared" ca="1" si="33"/>
        <v>0</v>
      </c>
    </row>
    <row r="28" spans="1:20" ht="15.75" customHeight="1">
      <c r="A28">
        <f>IF('Game Schedule 1'!$A29=1,IF('Game Schedule 1'!$D29=$A$1,'Game Schedule 1'!$A29," ")," ")</f>
        <v>1</v>
      </c>
      <c r="B28" t="str">
        <f>IF('Game Schedule 1'!$A29=1,IF('Game Schedule 1'!$D29=$A$1,'Game Schedule 1'!D29," ")," ")</f>
        <v>Open Men</v>
      </c>
      <c r="C28" t="str">
        <f>IF('Game Schedule 1'!$A29=1,IF('Game Schedule 1'!$D29=$A$1,'Game Schedule 1'!E29," ")," ")</f>
        <v>Group B</v>
      </c>
      <c r="D28" t="str">
        <f>IF('Game Schedule 1'!$A29=1,IF('Game Schedule 1'!$D29=$A$1,'Game Schedule 1'!F29," ")," ")</f>
        <v>SGDT</v>
      </c>
      <c r="E28">
        <f>IF('Game Schedule 1'!$A29=1,IF('Game Schedule 1'!$D29=$A$1,'Game Schedule 1'!G29," ")," ")</f>
        <v>0</v>
      </c>
      <c r="F28">
        <f>IF('Game Schedule 1'!$A29=1,IF('Game Schedule 1'!$D29=$A$1,'Game Schedule 1'!H29," ")," ")</f>
        <v>0</v>
      </c>
      <c r="G28" t="str">
        <f>IF('Game Schedule 1'!$A29=1,IF('Game Schedule 1'!$D29=$A$1,'Game Schedule 1'!I29," ")," ")</f>
        <v>Wuming</v>
      </c>
      <c r="H28" t="e">
        <f t="shared" ca="1" si="0"/>
        <v>#NAME?</v>
      </c>
      <c r="I28" t="e">
        <f t="shared" ca="1" si="1"/>
        <v>#NAME?</v>
      </c>
      <c r="J28" s="7"/>
      <c r="L28" s="4" t="s">
        <v>55</v>
      </c>
      <c r="M28">
        <f t="shared" si="26"/>
        <v>4</v>
      </c>
      <c r="N28">
        <f t="shared" ca="1" si="27"/>
        <v>0</v>
      </c>
      <c r="O28">
        <f t="shared" ca="1" si="28"/>
        <v>0</v>
      </c>
      <c r="P28">
        <f t="shared" ca="1" si="29"/>
        <v>0</v>
      </c>
      <c r="Q28">
        <f t="shared" si="30"/>
        <v>0</v>
      </c>
      <c r="R28">
        <f t="shared" si="31"/>
        <v>0</v>
      </c>
      <c r="S28">
        <f t="shared" si="32"/>
        <v>0</v>
      </c>
      <c r="T28">
        <f t="shared" ca="1" si="33"/>
        <v>0</v>
      </c>
    </row>
    <row r="29" spans="1:20" ht="15.75" customHeight="1">
      <c r="A29">
        <f>IF('Game Schedule 1'!$A30=1,IF('Game Schedule 1'!$D30=$A$1,'Game Schedule 1'!$A30," ")," ")</f>
        <v>1</v>
      </c>
      <c r="B29" t="str">
        <f>IF('Game Schedule 1'!$A30=1,IF('Game Schedule 1'!$D30=$A$1,'Game Schedule 1'!D30," ")," ")</f>
        <v>Open Men</v>
      </c>
      <c r="C29" t="str">
        <f>IF('Game Schedule 1'!$A30=1,IF('Game Schedule 1'!$D30=$A$1,'Game Schedule 1'!E30," ")," ")</f>
        <v>Group D</v>
      </c>
      <c r="D29" t="str">
        <f>IF('Game Schedule 1'!$A30=1,IF('Game Schedule 1'!$D30=$A$1,'Game Schedule 1'!F30," ")," ")</f>
        <v>Mogui C</v>
      </c>
      <c r="E29">
        <f>IF('Game Schedule 1'!$A30=1,IF('Game Schedule 1'!$D30=$A$1,'Game Schedule 1'!G30," ")," ")</f>
        <v>0</v>
      </c>
      <c r="F29">
        <f>IF('Game Schedule 1'!$A30=1,IF('Game Schedule 1'!$D30=$A$1,'Game Schedule 1'!H30," ")," ")</f>
        <v>0</v>
      </c>
      <c r="G29" t="str">
        <f>IF('Game Schedule 1'!$A30=1,IF('Game Schedule 1'!$D30=$A$1,'Game Schedule 1'!I30," ")," ")</f>
        <v>SIM Mens</v>
      </c>
      <c r="H29" t="e">
        <f t="shared" ca="1" si="0"/>
        <v>#NAME?</v>
      </c>
      <c r="I29" t="e">
        <f t="shared" ca="1" si="1"/>
        <v>#NAME?</v>
      </c>
      <c r="J29" s="7"/>
    </row>
    <row r="30" spans="1:20" ht="15.75" customHeight="1">
      <c r="A30">
        <f>IF('Game Schedule 1'!$A31=1,IF('Game Schedule 1'!$D31=$A$1,'Game Schedule 1'!$A31," ")," ")</f>
        <v>1</v>
      </c>
      <c r="B30" t="str">
        <f>IF('Game Schedule 1'!$A31=1,IF('Game Schedule 1'!$D31=$A$1,'Game Schedule 1'!D31," ")," ")</f>
        <v>Open Men</v>
      </c>
      <c r="C30" t="str">
        <f>IF('Game Schedule 1'!$A31=1,IF('Game Schedule 1'!$D31=$A$1,'Game Schedule 1'!E31," ")," ")</f>
        <v>Group D</v>
      </c>
      <c r="D30" t="str">
        <f>IF('Game Schedule 1'!$A31=1,IF('Game Schedule 1'!$D31=$A$1,'Game Schedule 1'!F31," ")," ")</f>
        <v>XDNH</v>
      </c>
      <c r="E30">
        <f>IF('Game Schedule 1'!$A31=1,IF('Game Schedule 1'!$D31=$A$1,'Game Schedule 1'!G31," ")," ")</f>
        <v>0</v>
      </c>
      <c r="F30">
        <f>IF('Game Schedule 1'!$A31=1,IF('Game Schedule 1'!$D31=$A$1,'Game Schedule 1'!H31," ")," ")</f>
        <v>0</v>
      </c>
      <c r="G30" t="str">
        <f>IF('Game Schedule 1'!$A31=1,IF('Game Schedule 1'!$D31=$A$1,'Game Schedule 1'!I31," ")," ")</f>
        <v>RCC</v>
      </c>
      <c r="H30" t="e">
        <f t="shared" ca="1" si="0"/>
        <v>#NAME?</v>
      </c>
      <c r="I30" t="e">
        <f t="shared" ca="1" si="1"/>
        <v>#NAME?</v>
      </c>
      <c r="J30" s="7"/>
    </row>
    <row r="31" spans="1:20" ht="15.75" customHeight="1">
      <c r="A31">
        <f>IF('Game Schedule 1'!$A32=1,IF('Game Schedule 1'!$D32=$A$1,'Game Schedule 1'!$A32," ")," ")</f>
        <v>1</v>
      </c>
      <c r="B31" t="str">
        <f>IF('Game Schedule 1'!$A32=1,IF('Game Schedule 1'!$D32=$A$1,'Game Schedule 1'!D32," ")," ")</f>
        <v>Open Men</v>
      </c>
      <c r="C31" t="str">
        <f>IF('Game Schedule 1'!$A32=1,IF('Game Schedule 1'!$D32=$A$1,'Game Schedule 1'!E32," ")," ")</f>
        <v>Group B</v>
      </c>
      <c r="D31" t="str">
        <f>IF('Game Schedule 1'!$A32=1,IF('Game Schedule 1'!$D32=$A$1,'Game Schedule 1'!F32," ")," ")</f>
        <v>Natgeo</v>
      </c>
      <c r="E31">
        <f>IF('Game Schedule 1'!$A32=1,IF('Game Schedule 1'!$D32=$A$1,'Game Schedule 1'!G32," ")," ")</f>
        <v>0</v>
      </c>
      <c r="F31">
        <f>IF('Game Schedule 1'!$A32=1,IF('Game Schedule 1'!$D32=$A$1,'Game Schedule 1'!H32," ")," ")</f>
        <v>0</v>
      </c>
      <c r="G31" t="str">
        <f>IF('Game Schedule 1'!$A32=1,IF('Game Schedule 1'!$D32=$A$1,'Game Schedule 1'!I32," ")," ")</f>
        <v>Wuming</v>
      </c>
      <c r="H31" t="e">
        <f t="shared" ca="1" si="0"/>
        <v>#NAME?</v>
      </c>
      <c r="I31" t="e">
        <f t="shared" ca="1" si="1"/>
        <v>#NAME?</v>
      </c>
      <c r="J31" s="7"/>
    </row>
    <row r="32" spans="1:20" ht="15.75" customHeight="1">
      <c r="A32">
        <f>IF('Game Schedule 1'!$A33=1,IF('Game Schedule 1'!$D33=$A$1,'Game Schedule 1'!$A33," ")," ")</f>
        <v>1</v>
      </c>
      <c r="B32" t="str">
        <f>IF('Game Schedule 1'!$A33=1,IF('Game Schedule 1'!$D33=$A$1,'Game Schedule 1'!D33," ")," ")</f>
        <v>Open Men</v>
      </c>
      <c r="C32" t="str">
        <f>IF('Game Schedule 1'!$A33=1,IF('Game Schedule 1'!$D33=$A$1,'Game Schedule 1'!E33," ")," ")</f>
        <v>Group D</v>
      </c>
      <c r="D32" t="str">
        <f>IF('Game Schedule 1'!$A33=1,IF('Game Schedule 1'!$D33=$A$1,'Game Schedule 1'!F33," ")," ")</f>
        <v>NTU 22</v>
      </c>
      <c r="E32">
        <f>IF('Game Schedule 1'!$A33=1,IF('Game Schedule 1'!$D33=$A$1,'Game Schedule 1'!G33," ")," ")</f>
        <v>0</v>
      </c>
      <c r="F32">
        <f>IF('Game Schedule 1'!$A33=1,IF('Game Schedule 1'!$D33=$A$1,'Game Schedule 1'!H33," ")," ")</f>
        <v>0</v>
      </c>
      <c r="G32" t="str">
        <f>IF('Game Schedule 1'!$A33=1,IF('Game Schedule 1'!$D33=$A$1,'Game Schedule 1'!I33," ")," ")</f>
        <v>XDNH</v>
      </c>
      <c r="H32" t="e">
        <f t="shared" ca="1" si="0"/>
        <v>#NAME?</v>
      </c>
      <c r="I32" t="e">
        <f t="shared" ca="1" si="1"/>
        <v>#NAME?</v>
      </c>
      <c r="J32" s="7"/>
    </row>
    <row r="33" spans="1:10" ht="15.75" customHeight="1">
      <c r="A33">
        <f>IF('Game Schedule 1'!$A34=1,IF('Game Schedule 1'!$D34=$A$1,'Game Schedule 1'!$A34," ")," ")</f>
        <v>1</v>
      </c>
      <c r="B33" t="str">
        <f>IF('Game Schedule 1'!$A34=1,IF('Game Schedule 1'!$D34=$A$1,'Game Schedule 1'!D34," ")," ")</f>
        <v>Open Men</v>
      </c>
      <c r="C33" t="str">
        <f>IF('Game Schedule 1'!$A34=1,IF('Game Schedule 1'!$D34=$A$1,'Game Schedule 1'!E34," ")," ")</f>
        <v>Group D</v>
      </c>
      <c r="D33" t="str">
        <f>IF('Game Schedule 1'!$A34=1,IF('Game Schedule 1'!$D34=$A$1,'Game Schedule 1'!F34," ")," ")</f>
        <v>Mogui C</v>
      </c>
      <c r="E33">
        <f>IF('Game Schedule 1'!$A34=1,IF('Game Schedule 1'!$D34=$A$1,'Game Schedule 1'!G34," ")," ")</f>
        <v>0</v>
      </c>
      <c r="F33">
        <f>IF('Game Schedule 1'!$A34=1,IF('Game Schedule 1'!$D34=$A$1,'Game Schedule 1'!H34," ")," ")</f>
        <v>0</v>
      </c>
      <c r="G33" t="str">
        <f>IF('Game Schedule 1'!$A34=1,IF('Game Schedule 1'!$D34=$A$1,'Game Schedule 1'!I34," ")," ")</f>
        <v>RCC</v>
      </c>
      <c r="H33" t="e">
        <f t="shared" ca="1" si="0"/>
        <v>#NAME?</v>
      </c>
      <c r="I33" t="e">
        <f t="shared" ca="1" si="1"/>
        <v>#NAME?</v>
      </c>
      <c r="J33" s="7"/>
    </row>
    <row r="34" spans="1:10" ht="15.75" customHeight="1">
      <c r="A34">
        <f>IF('Game Schedule 1'!$A35=1,IF('Game Schedule 1'!$D35=$A$1,'Game Schedule 1'!$A35," ")," ")</f>
        <v>1</v>
      </c>
      <c r="B34" t="str">
        <f>IF('Game Schedule 1'!$A35=1,IF('Game Schedule 1'!$D35=$A$1,'Game Schedule 1'!D35," ")," ")</f>
        <v>Open Men</v>
      </c>
      <c r="C34" t="str">
        <f>IF('Game Schedule 1'!$A35=1,IF('Game Schedule 1'!$D35=$A$1,'Game Schedule 1'!E35," ")," ")</f>
        <v>Group B</v>
      </c>
      <c r="D34" t="str">
        <f>IF('Game Schedule 1'!$A35=1,IF('Game Schedule 1'!$D35=$A$1,'Game Schedule 1'!F35," ")," ")</f>
        <v>Natgeo</v>
      </c>
      <c r="E34">
        <f>IF('Game Schedule 1'!$A35=1,IF('Game Schedule 1'!$D35=$A$1,'Game Schedule 1'!G35," ")," ")</f>
        <v>0</v>
      </c>
      <c r="F34">
        <f>IF('Game Schedule 1'!$A35=1,IF('Game Schedule 1'!$D35=$A$1,'Game Schedule 1'!H35," ")," ")</f>
        <v>0</v>
      </c>
      <c r="G34" t="str">
        <f>IF('Game Schedule 1'!$A35=1,IF('Game Schedule 1'!$D35=$A$1,'Game Schedule 1'!I35," ")," ")</f>
        <v>SGDT</v>
      </c>
      <c r="H34" t="e">
        <f t="shared" ca="1" si="0"/>
        <v>#NAME?</v>
      </c>
      <c r="I34" t="e">
        <f t="shared" ca="1" si="1"/>
        <v>#NAME?</v>
      </c>
      <c r="J34" s="7"/>
    </row>
    <row r="35" spans="1:1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customHeight="1">
      <c r="A36" t="str">
        <f>IF('Game Schedule 1'!$M3=1,IF('Game Schedule 1'!$P3=$A$1,'Game Schedule 1'!$A3," ")," ")</f>
        <v xml:space="preserve"> </v>
      </c>
      <c r="B36" t="str">
        <f>IF('Game Schedule 1'!$M3=1,IF('Game Schedule 1'!$P3=$A$1,'Game Schedule 1'!P3," ")," ")</f>
        <v xml:space="preserve"> </v>
      </c>
      <c r="C36" t="str">
        <f>IF('Game Schedule 1'!$M3=1,IF('Game Schedule 1'!$P3=$A$1,'Game Schedule 1'!Q3," ")," ")</f>
        <v xml:space="preserve"> </v>
      </c>
      <c r="D36" t="str">
        <f>IF('Game Schedule 1'!$M3=1,IF('Game Schedule 1'!$P3=$A$1,'Game Schedule 1'!R3," ")," ")</f>
        <v xml:space="preserve"> </v>
      </c>
      <c r="E36" t="str">
        <f>IF('Game Schedule 1'!$M3=1,IF('Game Schedule 1'!$P3=$A$1,'Game Schedule 1'!S3," ")," ")</f>
        <v xml:space="preserve"> </v>
      </c>
      <c r="F36" t="str">
        <f>IF('Game Schedule 1'!$M3=1,IF('Game Schedule 1'!$P3=$A$1,'Game Schedule 1'!T3," ")," ")</f>
        <v xml:space="preserve"> </v>
      </c>
      <c r="G36" t="str">
        <f>IF('Game Schedule 1'!$M3=1,IF('Game Schedule 1'!$P3=$A$1,'Game Schedule 1'!U3," ")," ")</f>
        <v xml:space="preserve"> </v>
      </c>
      <c r="H36" t="str">
        <f t="shared" ref="H36:H64" si="34">IF($E36="","",IF($E36=" "," ",ifs($E36&gt;$F36,"W",$E36=$F36, "D",$E36&lt;$F36,"L")))</f>
        <v xml:space="preserve"> </v>
      </c>
      <c r="I36" t="str">
        <f t="shared" ref="I36:I64" si="35">IF($E36="","",IF($E36=" "," ",ifs($E36&lt;$F36,"W",$E36=$F36, "D",$E36&gt;$F36,"L")))</f>
        <v xml:space="preserve"> </v>
      </c>
      <c r="J36" s="7"/>
    </row>
    <row r="37" spans="1:10" ht="15.75" customHeight="1">
      <c r="A37" t="str">
        <f>IF('Game Schedule 1'!$M4=1,IF('Game Schedule 1'!$P4=$A$1,'Game Schedule 1'!$A4," ")," ")</f>
        <v xml:space="preserve"> </v>
      </c>
      <c r="B37" t="str">
        <f>IF('Game Schedule 1'!$M4=1,IF('Game Schedule 1'!$P4=$A$1,'Game Schedule 1'!P4," ")," ")</f>
        <v xml:space="preserve"> </v>
      </c>
      <c r="C37" t="str">
        <f>IF('Game Schedule 1'!$M4=1,IF('Game Schedule 1'!$P4=$A$1,'Game Schedule 1'!Q4," ")," ")</f>
        <v xml:space="preserve"> </v>
      </c>
      <c r="D37" t="str">
        <f>IF('Game Schedule 1'!$M4=1,IF('Game Schedule 1'!$P4=$A$1,'Game Schedule 1'!R4," ")," ")</f>
        <v xml:space="preserve"> </v>
      </c>
      <c r="E37" t="str">
        <f>IF('Game Schedule 1'!$M4=1,IF('Game Schedule 1'!$P4=$A$1,'Game Schedule 1'!S4," ")," ")</f>
        <v xml:space="preserve"> </v>
      </c>
      <c r="F37" t="str">
        <f>IF('Game Schedule 1'!$M4=1,IF('Game Schedule 1'!$P4=$A$1,'Game Schedule 1'!T4," ")," ")</f>
        <v xml:space="preserve"> </v>
      </c>
      <c r="G37" t="str">
        <f>IF('Game Schedule 1'!$M4=1,IF('Game Schedule 1'!$P4=$A$1,'Game Schedule 1'!U4," ")," ")</f>
        <v xml:space="preserve"> </v>
      </c>
      <c r="H37" t="str">
        <f t="shared" si="34"/>
        <v xml:space="preserve"> </v>
      </c>
      <c r="I37" t="str">
        <f t="shared" si="35"/>
        <v xml:space="preserve"> </v>
      </c>
      <c r="J37" s="7"/>
    </row>
    <row r="38" spans="1:10" ht="15.75" customHeight="1">
      <c r="A38" t="str">
        <f>IF('Game Schedule 1'!$M5=1,IF('Game Schedule 1'!$P5=$A$1,'Game Schedule 1'!$A5," ")," ")</f>
        <v xml:space="preserve"> </v>
      </c>
      <c r="B38" t="str">
        <f>IF('Game Schedule 1'!$M5=1,IF('Game Schedule 1'!$P5=$A$1,'Game Schedule 1'!P5," ")," ")</f>
        <v xml:space="preserve"> </v>
      </c>
      <c r="C38" t="str">
        <f>IF('Game Schedule 1'!$M5=1,IF('Game Schedule 1'!$P5=$A$1,'Game Schedule 1'!Q5," ")," ")</f>
        <v xml:space="preserve"> </v>
      </c>
      <c r="D38" t="str">
        <f>IF('Game Schedule 1'!$M5=1,IF('Game Schedule 1'!$P5=$A$1,'Game Schedule 1'!R5," ")," ")</f>
        <v xml:space="preserve"> </v>
      </c>
      <c r="E38" t="str">
        <f>IF('Game Schedule 1'!$M5=1,IF('Game Schedule 1'!$P5=$A$1,'Game Schedule 1'!S5," ")," ")</f>
        <v xml:space="preserve"> </v>
      </c>
      <c r="F38" t="str">
        <f>IF('Game Schedule 1'!$M5=1,IF('Game Schedule 1'!$P5=$A$1,'Game Schedule 1'!T5," ")," ")</f>
        <v xml:space="preserve"> </v>
      </c>
      <c r="G38" t="str">
        <f>IF('Game Schedule 1'!$M5=1,IF('Game Schedule 1'!$P5=$A$1,'Game Schedule 1'!U5," ")," ")</f>
        <v xml:space="preserve"> </v>
      </c>
      <c r="H38" t="str">
        <f t="shared" si="34"/>
        <v xml:space="preserve"> </v>
      </c>
      <c r="I38" t="str">
        <f t="shared" si="35"/>
        <v xml:space="preserve"> </v>
      </c>
      <c r="J38" s="7"/>
    </row>
    <row r="39" spans="1:10" ht="15.75" customHeight="1">
      <c r="A39">
        <f>IF('Game Schedule 1'!$M6=1,IF('Game Schedule 1'!$P6=$A$1,'Game Schedule 1'!$A6," ")," ")</f>
        <v>1</v>
      </c>
      <c r="B39" t="str">
        <f>IF('Game Schedule 1'!$M6=1,IF('Game Schedule 1'!$P6=$A$1,'Game Schedule 1'!P6," ")," ")</f>
        <v>Open Men</v>
      </c>
      <c r="C39" t="str">
        <f>IF('Game Schedule 1'!$M6=1,IF('Game Schedule 1'!$P6=$A$1,'Game Schedule 1'!Q6," ")," ")</f>
        <v>Group D</v>
      </c>
      <c r="D39" t="str">
        <f>IF('Game Schedule 1'!$M6=1,IF('Game Schedule 1'!$P6=$A$1,'Game Schedule 1'!R6," ")," ")</f>
        <v>NTU 22</v>
      </c>
      <c r="E39">
        <f>IF('Game Schedule 1'!$M6=1,IF('Game Schedule 1'!$P6=$A$1,'Game Schedule 1'!S6," ")," ")</f>
        <v>0</v>
      </c>
      <c r="F39">
        <f>IF('Game Schedule 1'!$M6=1,IF('Game Schedule 1'!$P6=$A$1,'Game Schedule 1'!T6," ")," ")</f>
        <v>0</v>
      </c>
      <c r="G39" t="str">
        <f>IF('Game Schedule 1'!$M6=1,IF('Game Schedule 1'!$P6=$A$1,'Game Schedule 1'!U6," ")," ")</f>
        <v>RCC</v>
      </c>
      <c r="H39" t="e">
        <f t="shared" ca="1" si="34"/>
        <v>#NAME?</v>
      </c>
      <c r="I39" t="e">
        <f t="shared" ca="1" si="35"/>
        <v>#NAME?</v>
      </c>
      <c r="J39" s="7"/>
    </row>
    <row r="40" spans="1:10" ht="15.75" customHeight="1">
      <c r="A40" t="str">
        <f>IF('Game Schedule 1'!$M7=1,IF('Game Schedule 1'!$P7=$A$1,'Game Schedule 1'!$A7," ")," ")</f>
        <v xml:space="preserve"> </v>
      </c>
      <c r="B40" t="str">
        <f>IF('Game Schedule 1'!$M7=1,IF('Game Schedule 1'!$P7=$A$1,'Game Schedule 1'!P7," ")," ")</f>
        <v xml:space="preserve"> </v>
      </c>
      <c r="C40" t="str">
        <f>IF('Game Schedule 1'!$M7=1,IF('Game Schedule 1'!$P7=$A$1,'Game Schedule 1'!Q7," ")," ")</f>
        <v xml:space="preserve"> </v>
      </c>
      <c r="D40" t="str">
        <f>IF('Game Schedule 1'!$M7=1,IF('Game Schedule 1'!$P7=$A$1,'Game Schedule 1'!R7," ")," ")</f>
        <v xml:space="preserve"> </v>
      </c>
      <c r="E40" t="str">
        <f>IF('Game Schedule 1'!$M7=1,IF('Game Schedule 1'!$P7=$A$1,'Game Schedule 1'!S7," ")," ")</f>
        <v xml:space="preserve"> </v>
      </c>
      <c r="F40" t="str">
        <f>IF('Game Schedule 1'!$M7=1,IF('Game Schedule 1'!$P7=$A$1,'Game Schedule 1'!T7," ")," ")</f>
        <v xml:space="preserve"> </v>
      </c>
      <c r="G40" t="str">
        <f>IF('Game Schedule 1'!$M7=1,IF('Game Schedule 1'!$P7=$A$1,'Game Schedule 1'!U7," ")," ")</f>
        <v xml:space="preserve"> </v>
      </c>
      <c r="H40" t="str">
        <f t="shared" si="34"/>
        <v xml:space="preserve"> </v>
      </c>
      <c r="I40" t="str">
        <f t="shared" si="35"/>
        <v xml:space="preserve"> </v>
      </c>
      <c r="J40" s="7"/>
    </row>
    <row r="41" spans="1:10" ht="15.75" customHeight="1">
      <c r="A41" t="str">
        <f>IF('Game Schedule 1'!$M8=1,IF('Game Schedule 1'!$P8=$A$1,'Game Schedule 1'!$A8," ")," ")</f>
        <v xml:space="preserve"> </v>
      </c>
      <c r="B41" t="str">
        <f>IF('Game Schedule 1'!$M8=1,IF('Game Schedule 1'!$P8=$A$1,'Game Schedule 1'!P8," ")," ")</f>
        <v xml:space="preserve"> </v>
      </c>
      <c r="C41" t="str">
        <f>IF('Game Schedule 1'!$M8=1,IF('Game Schedule 1'!$P8=$A$1,'Game Schedule 1'!Q8," ")," ")</f>
        <v xml:space="preserve"> </v>
      </c>
      <c r="D41" t="str">
        <f>IF('Game Schedule 1'!$M8=1,IF('Game Schedule 1'!$P8=$A$1,'Game Schedule 1'!R8," ")," ")</f>
        <v xml:space="preserve"> </v>
      </c>
      <c r="E41" t="str">
        <f>IF('Game Schedule 1'!$M8=1,IF('Game Schedule 1'!$P8=$A$1,'Game Schedule 1'!S8," ")," ")</f>
        <v xml:space="preserve"> </v>
      </c>
      <c r="F41" t="str">
        <f>IF('Game Schedule 1'!$M8=1,IF('Game Schedule 1'!$P8=$A$1,'Game Schedule 1'!T8," ")," ")</f>
        <v xml:space="preserve"> </v>
      </c>
      <c r="G41" t="str">
        <f>IF('Game Schedule 1'!$M8=1,IF('Game Schedule 1'!$P8=$A$1,'Game Schedule 1'!U8," ")," ")</f>
        <v xml:space="preserve"> </v>
      </c>
      <c r="H41" t="str">
        <f t="shared" si="34"/>
        <v xml:space="preserve"> </v>
      </c>
      <c r="I41" t="str">
        <f t="shared" si="35"/>
        <v xml:space="preserve"> </v>
      </c>
      <c r="J41" s="7"/>
    </row>
    <row r="42" spans="1:10" ht="15.75" customHeight="1">
      <c r="A42" t="str">
        <f>IF('Game Schedule 1'!$M9=1,IF('Game Schedule 1'!$P9=$A$1,'Game Schedule 1'!$A9," ")," ")</f>
        <v xml:space="preserve"> </v>
      </c>
      <c r="B42" t="str">
        <f>IF('Game Schedule 1'!$M9=1,IF('Game Schedule 1'!$P9=$A$1,'Game Schedule 1'!P9," ")," ")</f>
        <v xml:space="preserve"> </v>
      </c>
      <c r="C42" t="str">
        <f>IF('Game Schedule 1'!$M9=1,IF('Game Schedule 1'!$P9=$A$1,'Game Schedule 1'!Q9," ")," ")</f>
        <v xml:space="preserve"> </v>
      </c>
      <c r="D42" t="str">
        <f>IF('Game Schedule 1'!$M9=1,IF('Game Schedule 1'!$P9=$A$1,'Game Schedule 1'!R9," ")," ")</f>
        <v xml:space="preserve"> </v>
      </c>
      <c r="E42" t="str">
        <f>IF('Game Schedule 1'!$M9=1,IF('Game Schedule 1'!$P9=$A$1,'Game Schedule 1'!S9," ")," ")</f>
        <v xml:space="preserve"> </v>
      </c>
      <c r="F42" t="str">
        <f>IF('Game Schedule 1'!$M9=1,IF('Game Schedule 1'!$P9=$A$1,'Game Schedule 1'!T9," ")," ")</f>
        <v xml:space="preserve"> </v>
      </c>
      <c r="G42" t="str">
        <f>IF('Game Schedule 1'!$M9=1,IF('Game Schedule 1'!$P9=$A$1,'Game Schedule 1'!U9," ")," ")</f>
        <v xml:space="preserve"> </v>
      </c>
      <c r="H42" t="str">
        <f t="shared" si="34"/>
        <v xml:space="preserve"> </v>
      </c>
      <c r="I42" t="str">
        <f t="shared" si="35"/>
        <v xml:space="preserve"> </v>
      </c>
      <c r="J42" s="7"/>
    </row>
    <row r="43" spans="1:10" ht="15.75" customHeight="1">
      <c r="A43" t="str">
        <f>IF('Game Schedule 1'!$M10=1,IF('Game Schedule 1'!$P10=$A$1,'Game Schedule 1'!$A10," ")," ")</f>
        <v xml:space="preserve"> </v>
      </c>
      <c r="B43" t="str">
        <f>IF('Game Schedule 1'!$M10=1,IF('Game Schedule 1'!$P10=$A$1,'Game Schedule 1'!P10," ")," ")</f>
        <v xml:space="preserve"> </v>
      </c>
      <c r="C43" t="str">
        <f>IF('Game Schedule 1'!$M10=1,IF('Game Schedule 1'!$P10=$A$1,'Game Schedule 1'!Q10," ")," ")</f>
        <v xml:space="preserve"> </v>
      </c>
      <c r="D43" t="str">
        <f>IF('Game Schedule 1'!$M10=1,IF('Game Schedule 1'!$P10=$A$1,'Game Schedule 1'!R10," ")," ")</f>
        <v xml:space="preserve"> </v>
      </c>
      <c r="E43" t="str">
        <f>IF('Game Schedule 1'!$M10=1,IF('Game Schedule 1'!$P10=$A$1,'Game Schedule 1'!S10," ")," ")</f>
        <v xml:space="preserve"> </v>
      </c>
      <c r="F43" t="str">
        <f>IF('Game Schedule 1'!$M10=1,IF('Game Schedule 1'!$P10=$A$1,'Game Schedule 1'!T10," ")," ")</f>
        <v xml:space="preserve"> </v>
      </c>
      <c r="G43" t="str">
        <f>IF('Game Schedule 1'!$M10=1,IF('Game Schedule 1'!$P10=$A$1,'Game Schedule 1'!U10," ")," ")</f>
        <v xml:space="preserve"> </v>
      </c>
      <c r="H43" t="str">
        <f t="shared" si="34"/>
        <v xml:space="preserve"> </v>
      </c>
      <c r="I43" t="str">
        <f t="shared" si="35"/>
        <v xml:space="preserve"> </v>
      </c>
      <c r="J43" s="7"/>
    </row>
    <row r="44" spans="1:10" ht="15.75" customHeight="1">
      <c r="A44" t="str">
        <f>IF('Game Schedule 1'!$M11=1,IF('Game Schedule 1'!$P11=$A$1,'Game Schedule 1'!$A11," ")," ")</f>
        <v xml:space="preserve"> </v>
      </c>
      <c r="B44" t="str">
        <f>IF('Game Schedule 1'!$M11=1,IF('Game Schedule 1'!$P11=$A$1,'Game Schedule 1'!P11," ")," ")</f>
        <v xml:space="preserve"> </v>
      </c>
      <c r="C44" t="str">
        <f>IF('Game Schedule 1'!$M11=1,IF('Game Schedule 1'!$P11=$A$1,'Game Schedule 1'!Q11," ")," ")</f>
        <v xml:space="preserve"> </v>
      </c>
      <c r="D44" t="str">
        <f>IF('Game Schedule 1'!$M11=1,IF('Game Schedule 1'!$P11=$A$1,'Game Schedule 1'!R11," ")," ")</f>
        <v xml:space="preserve"> </v>
      </c>
      <c r="E44" t="str">
        <f>IF('Game Schedule 1'!$M11=1,IF('Game Schedule 1'!$P11=$A$1,'Game Schedule 1'!S11," ")," ")</f>
        <v xml:space="preserve"> </v>
      </c>
      <c r="F44" t="str">
        <f>IF('Game Schedule 1'!$M11=1,IF('Game Schedule 1'!$P11=$A$1,'Game Schedule 1'!T11," ")," ")</f>
        <v xml:space="preserve"> </v>
      </c>
      <c r="G44" t="str">
        <f>IF('Game Schedule 1'!$M11=1,IF('Game Schedule 1'!$P11=$A$1,'Game Schedule 1'!U11," ")," ")</f>
        <v xml:space="preserve"> </v>
      </c>
      <c r="H44" t="str">
        <f t="shared" si="34"/>
        <v xml:space="preserve"> </v>
      </c>
      <c r="I44" t="str">
        <f t="shared" si="35"/>
        <v xml:space="preserve"> </v>
      </c>
      <c r="J44" s="7"/>
    </row>
    <row r="45" spans="1:10" ht="15.75" customHeight="1">
      <c r="A45" t="str">
        <f>IF('Game Schedule 1'!$M12=1,IF('Game Schedule 1'!$P12=$A$1,'Game Schedule 1'!$A12," ")," ")</f>
        <v xml:space="preserve"> </v>
      </c>
      <c r="B45" t="str">
        <f>IF('Game Schedule 1'!$M12=1,IF('Game Schedule 1'!$P12=$A$1,'Game Schedule 1'!P12," ")," ")</f>
        <v xml:space="preserve"> </v>
      </c>
      <c r="C45" t="str">
        <f>IF('Game Schedule 1'!$M12=1,IF('Game Schedule 1'!$P12=$A$1,'Game Schedule 1'!Q12," ")," ")</f>
        <v xml:space="preserve"> </v>
      </c>
      <c r="D45" t="str">
        <f>IF('Game Schedule 1'!$M12=1,IF('Game Schedule 1'!$P12=$A$1,'Game Schedule 1'!R12," ")," ")</f>
        <v xml:space="preserve"> </v>
      </c>
      <c r="E45" t="str">
        <f>IF('Game Schedule 1'!$M12=1,IF('Game Schedule 1'!$P12=$A$1,'Game Schedule 1'!S12," ")," ")</f>
        <v xml:space="preserve"> </v>
      </c>
      <c r="F45" t="str">
        <f>IF('Game Schedule 1'!$M12=1,IF('Game Schedule 1'!$P12=$A$1,'Game Schedule 1'!T12," ")," ")</f>
        <v xml:space="preserve"> </v>
      </c>
      <c r="G45" t="str">
        <f>IF('Game Schedule 1'!$M12=1,IF('Game Schedule 1'!$P12=$A$1,'Game Schedule 1'!U12," ")," ")</f>
        <v xml:space="preserve"> </v>
      </c>
      <c r="H45" t="str">
        <f t="shared" si="34"/>
        <v xml:space="preserve"> </v>
      </c>
      <c r="I45" t="str">
        <f t="shared" si="35"/>
        <v xml:space="preserve"> </v>
      </c>
      <c r="J45" s="7"/>
    </row>
    <row r="46" spans="1:10" ht="15.75" customHeight="1">
      <c r="A46" t="str">
        <f>IF('Game Schedule 1'!$M13=1,IF('Game Schedule 1'!$P13=$A$1,'Game Schedule 1'!$A13," ")," ")</f>
        <v xml:space="preserve"> </v>
      </c>
      <c r="B46" t="str">
        <f>IF('Game Schedule 1'!$M13=1,IF('Game Schedule 1'!$P13=$A$1,'Game Schedule 1'!P13," ")," ")</f>
        <v xml:space="preserve"> </v>
      </c>
      <c r="C46" t="str">
        <f>IF('Game Schedule 1'!$M13=1,IF('Game Schedule 1'!$P13=$A$1,'Game Schedule 1'!Q13," ")," ")</f>
        <v xml:space="preserve"> </v>
      </c>
      <c r="D46" t="str">
        <f>IF('Game Schedule 1'!$M13=1,IF('Game Schedule 1'!$P13=$A$1,'Game Schedule 1'!R13," ")," ")</f>
        <v xml:space="preserve"> </v>
      </c>
      <c r="E46" t="str">
        <f>IF('Game Schedule 1'!$M13=1,IF('Game Schedule 1'!$P13=$A$1,'Game Schedule 1'!S13," ")," ")</f>
        <v xml:space="preserve"> </v>
      </c>
      <c r="F46" t="str">
        <f>IF('Game Schedule 1'!$M13=1,IF('Game Schedule 1'!$P13=$A$1,'Game Schedule 1'!T13," ")," ")</f>
        <v xml:space="preserve"> </v>
      </c>
      <c r="G46" t="str">
        <f>IF('Game Schedule 1'!$M13=1,IF('Game Schedule 1'!$P13=$A$1,'Game Schedule 1'!U13," ")," ")</f>
        <v xml:space="preserve"> </v>
      </c>
      <c r="H46" t="str">
        <f t="shared" si="34"/>
        <v xml:space="preserve"> </v>
      </c>
      <c r="I46" t="str">
        <f t="shared" si="35"/>
        <v xml:space="preserve"> </v>
      </c>
      <c r="J46" s="7"/>
    </row>
    <row r="47" spans="1:10" ht="15.75" customHeight="1">
      <c r="A47">
        <f>IF('Game Schedule 1'!$M14=1,IF('Game Schedule 1'!$P14=$A$1,'Game Schedule 1'!$A14," ")," ")</f>
        <v>1</v>
      </c>
      <c r="B47" t="str">
        <f>IF('Game Schedule 1'!$M14=1,IF('Game Schedule 1'!$P14=$A$1,'Game Schedule 1'!P14," ")," ")</f>
        <v>Open Men</v>
      </c>
      <c r="C47" t="str">
        <f>IF('Game Schedule 1'!$M14=1,IF('Game Schedule 1'!$P14=$A$1,'Game Schedule 1'!Q14," ")," ")</f>
        <v>Group D</v>
      </c>
      <c r="D47" t="str">
        <f>IF('Game Schedule 1'!$M14=1,IF('Game Schedule 1'!$P14=$A$1,'Game Schedule 1'!R14," ")," ")</f>
        <v>SIM Mens</v>
      </c>
      <c r="E47">
        <f>IF('Game Schedule 1'!$M14=1,IF('Game Schedule 1'!$P14=$A$1,'Game Schedule 1'!S14," ")," ")</f>
        <v>0</v>
      </c>
      <c r="F47">
        <f>IF('Game Schedule 1'!$M14=1,IF('Game Schedule 1'!$P14=$A$1,'Game Schedule 1'!T14," ")," ")</f>
        <v>0</v>
      </c>
      <c r="G47" t="str">
        <f>IF('Game Schedule 1'!$M14=1,IF('Game Schedule 1'!$P14=$A$1,'Game Schedule 1'!U14," ")," ")</f>
        <v>RCC</v>
      </c>
      <c r="H47" t="e">
        <f t="shared" ca="1" si="34"/>
        <v>#NAME?</v>
      </c>
      <c r="I47" t="e">
        <f t="shared" ca="1" si="35"/>
        <v>#NAME?</v>
      </c>
      <c r="J47" s="7"/>
    </row>
    <row r="48" spans="1:10" ht="15.75" customHeight="1">
      <c r="A48" t="str">
        <f>IF('Game Schedule 1'!$M15=1,IF('Game Schedule 1'!$P15=$A$1,'Game Schedule 1'!$A15," ")," ")</f>
        <v xml:space="preserve"> </v>
      </c>
      <c r="B48" t="str">
        <f>IF('Game Schedule 1'!$M15=1,IF('Game Schedule 1'!$P15=$A$1,'Game Schedule 1'!P15," ")," ")</f>
        <v xml:space="preserve"> </v>
      </c>
      <c r="C48" t="str">
        <f>IF('Game Schedule 1'!$M15=1,IF('Game Schedule 1'!$P15=$A$1,'Game Schedule 1'!Q15," ")," ")</f>
        <v xml:space="preserve"> </v>
      </c>
      <c r="D48" t="str">
        <f>IF('Game Schedule 1'!$M15=1,IF('Game Schedule 1'!$P15=$A$1,'Game Schedule 1'!R15," ")," ")</f>
        <v xml:space="preserve"> </v>
      </c>
      <c r="E48" t="str">
        <f>IF('Game Schedule 1'!$M15=1,IF('Game Schedule 1'!$P15=$A$1,'Game Schedule 1'!S15," ")," ")</f>
        <v xml:space="preserve"> </v>
      </c>
      <c r="F48" t="str">
        <f>IF('Game Schedule 1'!$M15=1,IF('Game Schedule 1'!$P15=$A$1,'Game Schedule 1'!T15," ")," ")</f>
        <v xml:space="preserve"> </v>
      </c>
      <c r="G48" t="str">
        <f>IF('Game Schedule 1'!$M15=1,IF('Game Schedule 1'!$P15=$A$1,'Game Schedule 1'!U15," ")," ")</f>
        <v xml:space="preserve"> </v>
      </c>
      <c r="H48" t="str">
        <f t="shared" si="34"/>
        <v xml:space="preserve"> </v>
      </c>
      <c r="I48" t="str">
        <f t="shared" si="35"/>
        <v xml:space="preserve"> </v>
      </c>
      <c r="J48" s="7"/>
    </row>
    <row r="49" spans="1:10" ht="15.75" customHeight="1">
      <c r="A49">
        <f>IF('Game Schedule 1'!$M16=1,IF('Game Schedule 1'!$P16=$A$1,'Game Schedule 1'!$A16," ")," ")</f>
        <v>1</v>
      </c>
      <c r="B49" t="str">
        <f>IF('Game Schedule 1'!$M16=1,IF('Game Schedule 1'!$P16=$A$1,'Game Schedule 1'!P16," ")," ")</f>
        <v>Open Men</v>
      </c>
      <c r="C49" t="str">
        <f>IF('Game Schedule 1'!$M16=1,IF('Game Schedule 1'!$P16=$A$1,'Game Schedule 1'!Q16," ")," ")</f>
        <v>Group D</v>
      </c>
      <c r="D49" t="str">
        <f>IF('Game Schedule 1'!$M16=1,IF('Game Schedule 1'!$P16=$A$1,'Game Schedule 1'!R16," ")," ")</f>
        <v>NTU 22</v>
      </c>
      <c r="E49">
        <f>IF('Game Schedule 1'!$M16=1,IF('Game Schedule 1'!$P16=$A$1,'Game Schedule 1'!S16," ")," ")</f>
        <v>0</v>
      </c>
      <c r="F49">
        <f>IF('Game Schedule 1'!$M16=1,IF('Game Schedule 1'!$P16=$A$1,'Game Schedule 1'!T16," ")," ")</f>
        <v>0</v>
      </c>
      <c r="G49" t="str">
        <f>IF('Game Schedule 1'!$M16=1,IF('Game Schedule 1'!$P16=$A$1,'Game Schedule 1'!U16," ")," ")</f>
        <v>SIM Mens</v>
      </c>
      <c r="H49" t="e">
        <f t="shared" ca="1" si="34"/>
        <v>#NAME?</v>
      </c>
      <c r="I49" t="e">
        <f t="shared" ca="1" si="35"/>
        <v>#NAME?</v>
      </c>
      <c r="J49" s="7"/>
    </row>
    <row r="50" spans="1:10" ht="15.75" customHeight="1">
      <c r="A50" t="str">
        <f>IF('Game Schedule 1'!$M17=1,IF('Game Schedule 1'!$P17=$A$1,'Game Schedule 1'!$A17," ")," ")</f>
        <v xml:space="preserve"> </v>
      </c>
      <c r="B50" t="str">
        <f>IF('Game Schedule 1'!$M17=1,IF('Game Schedule 1'!$P17=$A$1,'Game Schedule 1'!P17," ")," ")</f>
        <v xml:space="preserve"> </v>
      </c>
      <c r="C50" t="str">
        <f>IF('Game Schedule 1'!$M17=1,IF('Game Schedule 1'!$P17=$A$1,'Game Schedule 1'!Q17," ")," ")</f>
        <v xml:space="preserve"> </v>
      </c>
      <c r="D50" t="str">
        <f>IF('Game Schedule 1'!$M17=1,IF('Game Schedule 1'!$P17=$A$1,'Game Schedule 1'!R17," ")," ")</f>
        <v xml:space="preserve"> </v>
      </c>
      <c r="E50" t="str">
        <f>IF('Game Schedule 1'!$M17=1,IF('Game Schedule 1'!$P17=$A$1,'Game Schedule 1'!S17," ")," ")</f>
        <v xml:space="preserve"> </v>
      </c>
      <c r="F50" t="str">
        <f>IF('Game Schedule 1'!$M17=1,IF('Game Schedule 1'!$P17=$A$1,'Game Schedule 1'!T17," ")," ")</f>
        <v xml:space="preserve"> </v>
      </c>
      <c r="G50" t="str">
        <f>IF('Game Schedule 1'!$M17=1,IF('Game Schedule 1'!$P17=$A$1,'Game Schedule 1'!U17," ")," ")</f>
        <v xml:space="preserve"> </v>
      </c>
      <c r="H50" t="str">
        <f t="shared" si="34"/>
        <v xml:space="preserve"> </v>
      </c>
      <c r="I50" t="str">
        <f t="shared" si="35"/>
        <v xml:space="preserve"> </v>
      </c>
      <c r="J50" s="7"/>
    </row>
    <row r="51" spans="1:10" ht="15.75" customHeight="1">
      <c r="A51" t="str">
        <f>IF('Game Schedule 1'!$M18=1,IF('Game Schedule 1'!$P18=$A$1,'Game Schedule 1'!$A18," ")," ")</f>
        <v xml:space="preserve"> </v>
      </c>
      <c r="B51" t="str">
        <f>IF('Game Schedule 1'!$M18=1,IF('Game Schedule 1'!$P18=$A$1,'Game Schedule 1'!P18," ")," ")</f>
        <v xml:space="preserve"> </v>
      </c>
      <c r="C51" t="str">
        <f>IF('Game Schedule 1'!$M18=1,IF('Game Schedule 1'!$P18=$A$1,'Game Schedule 1'!Q18," ")," ")</f>
        <v xml:space="preserve"> </v>
      </c>
      <c r="D51" t="str">
        <f>IF('Game Schedule 1'!$M18=1,IF('Game Schedule 1'!$P18=$A$1,'Game Schedule 1'!R18," ")," ")</f>
        <v xml:space="preserve"> </v>
      </c>
      <c r="E51" t="str">
        <f>IF('Game Schedule 1'!$M18=1,IF('Game Schedule 1'!$P18=$A$1,'Game Schedule 1'!S18," ")," ")</f>
        <v xml:space="preserve"> </v>
      </c>
      <c r="F51" t="str">
        <f>IF('Game Schedule 1'!$M18=1,IF('Game Schedule 1'!$P18=$A$1,'Game Schedule 1'!T18," ")," ")</f>
        <v xml:space="preserve"> </v>
      </c>
      <c r="G51" t="str">
        <f>IF('Game Schedule 1'!$M18=1,IF('Game Schedule 1'!$P18=$A$1,'Game Schedule 1'!U18," ")," ")</f>
        <v xml:space="preserve"> </v>
      </c>
      <c r="H51" t="str">
        <f t="shared" si="34"/>
        <v xml:space="preserve"> </v>
      </c>
      <c r="I51" t="str">
        <f t="shared" si="35"/>
        <v xml:space="preserve"> </v>
      </c>
      <c r="J51" s="7"/>
    </row>
    <row r="52" spans="1:10" ht="13">
      <c r="A52" t="str">
        <f>IF('Game Schedule 1'!$M19=1,IF('Game Schedule 1'!$P19=$A$1,'Game Schedule 1'!$A19," ")," ")</f>
        <v xml:space="preserve"> </v>
      </c>
      <c r="B52" t="str">
        <f>IF('Game Schedule 1'!$M19=1,IF('Game Schedule 1'!$P19=$A$1,'Game Schedule 1'!P19," ")," ")</f>
        <v xml:space="preserve"> </v>
      </c>
      <c r="C52" t="str">
        <f>IF('Game Schedule 1'!$M19=1,IF('Game Schedule 1'!$P19=$A$1,'Game Schedule 1'!Q19," ")," ")</f>
        <v xml:space="preserve"> </v>
      </c>
      <c r="D52" t="str">
        <f>IF('Game Schedule 1'!$M19=1,IF('Game Schedule 1'!$P19=$A$1,'Game Schedule 1'!R19," ")," ")</f>
        <v xml:space="preserve"> </v>
      </c>
      <c r="E52" t="str">
        <f>IF('Game Schedule 1'!$M19=1,IF('Game Schedule 1'!$P19=$A$1,'Game Schedule 1'!S19," ")," ")</f>
        <v xml:space="preserve"> </v>
      </c>
      <c r="F52" t="str">
        <f>IF('Game Schedule 1'!$M19=1,IF('Game Schedule 1'!$P19=$A$1,'Game Schedule 1'!T19," ")," ")</f>
        <v xml:space="preserve"> </v>
      </c>
      <c r="G52" t="str">
        <f>IF('Game Schedule 1'!$M19=1,IF('Game Schedule 1'!$P19=$A$1,'Game Schedule 1'!U19," ")," ")</f>
        <v xml:space="preserve"> </v>
      </c>
      <c r="H52" t="str">
        <f t="shared" si="34"/>
        <v xml:space="preserve"> </v>
      </c>
      <c r="I52" t="str">
        <f t="shared" si="35"/>
        <v xml:space="preserve"> </v>
      </c>
      <c r="J52" s="7"/>
    </row>
    <row r="53" spans="1:10" ht="13">
      <c r="A53" t="str">
        <f>IF('Game Schedule 1'!$M20=1,IF('Game Schedule 1'!$P20=$A$1,'Game Schedule 1'!$A20," ")," ")</f>
        <v xml:space="preserve"> </v>
      </c>
      <c r="B53" t="str">
        <f>IF('Game Schedule 1'!$M20=1,IF('Game Schedule 1'!$P20=$A$1,'Game Schedule 1'!P20," ")," ")</f>
        <v xml:space="preserve"> </v>
      </c>
      <c r="C53" t="str">
        <f>IF('Game Schedule 1'!$M20=1,IF('Game Schedule 1'!$P20=$A$1,'Game Schedule 1'!Q20," ")," ")</f>
        <v xml:space="preserve"> </v>
      </c>
      <c r="D53" t="str">
        <f>IF('Game Schedule 1'!$M20=1,IF('Game Schedule 1'!$P20=$A$1,'Game Schedule 1'!R20," ")," ")</f>
        <v xml:space="preserve"> </v>
      </c>
      <c r="E53" t="str">
        <f>IF('Game Schedule 1'!$M20=1,IF('Game Schedule 1'!$P20=$A$1,'Game Schedule 1'!S20," ")," ")</f>
        <v xml:space="preserve"> </v>
      </c>
      <c r="F53" t="str">
        <f>IF('Game Schedule 1'!$M20=1,IF('Game Schedule 1'!$P20=$A$1,'Game Schedule 1'!T20," ")," ")</f>
        <v xml:space="preserve"> </v>
      </c>
      <c r="G53" t="str">
        <f>IF('Game Schedule 1'!$M20=1,IF('Game Schedule 1'!$P20=$A$1,'Game Schedule 1'!U20," ")," ")</f>
        <v xml:space="preserve"> </v>
      </c>
      <c r="H53" t="str">
        <f t="shared" si="34"/>
        <v xml:space="preserve"> </v>
      </c>
      <c r="I53" t="str">
        <f t="shared" si="35"/>
        <v xml:space="preserve"> </v>
      </c>
      <c r="J53" s="7"/>
    </row>
    <row r="54" spans="1:10" ht="13">
      <c r="A54" t="str">
        <f>IF('Game Schedule 1'!$M21=1,IF('Game Schedule 1'!$P21=$A$1,'Game Schedule 1'!$A21," ")," ")</f>
        <v xml:space="preserve"> </v>
      </c>
      <c r="B54" t="str">
        <f>IF('Game Schedule 1'!$M21=1,IF('Game Schedule 1'!$P21=$A$1,'Game Schedule 1'!P21," ")," ")</f>
        <v xml:space="preserve"> </v>
      </c>
      <c r="C54" t="str">
        <f>IF('Game Schedule 1'!$M21=1,IF('Game Schedule 1'!$P21=$A$1,'Game Schedule 1'!Q21," ")," ")</f>
        <v xml:space="preserve"> </v>
      </c>
      <c r="D54" t="str">
        <f>IF('Game Schedule 1'!$M21=1,IF('Game Schedule 1'!$P21=$A$1,'Game Schedule 1'!R21," ")," ")</f>
        <v xml:space="preserve"> </v>
      </c>
      <c r="E54" t="str">
        <f>IF('Game Schedule 1'!$M21=1,IF('Game Schedule 1'!$P21=$A$1,'Game Schedule 1'!S21," ")," ")</f>
        <v xml:space="preserve"> </v>
      </c>
      <c r="F54" t="str">
        <f>IF('Game Schedule 1'!$M21=1,IF('Game Schedule 1'!$P21=$A$1,'Game Schedule 1'!T21," ")," ")</f>
        <v xml:space="preserve"> </v>
      </c>
      <c r="G54" t="str">
        <f>IF('Game Schedule 1'!$M21=1,IF('Game Schedule 1'!$P21=$A$1,'Game Schedule 1'!U21," ")," ")</f>
        <v xml:space="preserve"> </v>
      </c>
      <c r="H54" t="str">
        <f t="shared" si="34"/>
        <v xml:space="preserve"> </v>
      </c>
      <c r="I54" t="str">
        <f t="shared" si="35"/>
        <v xml:space="preserve"> </v>
      </c>
      <c r="J54" s="7"/>
    </row>
    <row r="55" spans="1:10" ht="13">
      <c r="A55" t="str">
        <f>IF('Game Schedule 1'!$M22=1,IF('Game Schedule 1'!$P22=$A$1,'Game Schedule 1'!$A22," ")," ")</f>
        <v xml:space="preserve"> </v>
      </c>
      <c r="B55" t="str">
        <f>IF('Game Schedule 1'!$M22=1,IF('Game Schedule 1'!$P22=$A$1,'Game Schedule 1'!P22," ")," ")</f>
        <v xml:space="preserve"> </v>
      </c>
      <c r="C55" t="str">
        <f>IF('Game Schedule 1'!$M22=1,IF('Game Schedule 1'!$P22=$A$1,'Game Schedule 1'!Q22," ")," ")</f>
        <v xml:space="preserve"> </v>
      </c>
      <c r="D55" t="str">
        <f>IF('Game Schedule 1'!$M22=1,IF('Game Schedule 1'!$P22=$A$1,'Game Schedule 1'!R22," ")," ")</f>
        <v xml:space="preserve"> </v>
      </c>
      <c r="E55" t="str">
        <f>IF('Game Schedule 1'!$M22=1,IF('Game Schedule 1'!$P22=$A$1,'Game Schedule 1'!S22," ")," ")</f>
        <v xml:space="preserve"> </v>
      </c>
      <c r="F55" t="str">
        <f>IF('Game Schedule 1'!$M22=1,IF('Game Schedule 1'!$P22=$A$1,'Game Schedule 1'!T22," ")," ")</f>
        <v xml:space="preserve"> </v>
      </c>
      <c r="G55" t="str">
        <f>IF('Game Schedule 1'!$M22=1,IF('Game Schedule 1'!$P22=$A$1,'Game Schedule 1'!U22," ")," ")</f>
        <v xml:space="preserve"> </v>
      </c>
      <c r="H55" t="str">
        <f t="shared" si="34"/>
        <v xml:space="preserve"> </v>
      </c>
      <c r="I55" t="str">
        <f t="shared" si="35"/>
        <v xml:space="preserve"> </v>
      </c>
      <c r="J55" s="7"/>
    </row>
    <row r="56" spans="1:10" ht="13">
      <c r="A56" t="str">
        <f>IF('Game Schedule 1'!$M23=1,IF('Game Schedule 1'!$P23=$A$1,'Game Schedule 1'!$A23," ")," ")</f>
        <v xml:space="preserve"> </v>
      </c>
      <c r="B56" t="str">
        <f>IF('Game Schedule 1'!$M23=1,IF('Game Schedule 1'!$P23=$A$1,'Game Schedule 1'!P23," ")," ")</f>
        <v xml:space="preserve"> </v>
      </c>
      <c r="C56" t="str">
        <f>IF('Game Schedule 1'!$M23=1,IF('Game Schedule 1'!$P23=$A$1,'Game Schedule 1'!Q23," ")," ")</f>
        <v xml:space="preserve"> </v>
      </c>
      <c r="D56" t="str">
        <f>IF('Game Schedule 1'!$M23=1,IF('Game Schedule 1'!$P23=$A$1,'Game Schedule 1'!R23," ")," ")</f>
        <v xml:space="preserve"> </v>
      </c>
      <c r="E56" t="str">
        <f>IF('Game Schedule 1'!$M23=1,IF('Game Schedule 1'!$P23=$A$1,'Game Schedule 1'!S23," ")," ")</f>
        <v xml:space="preserve"> </v>
      </c>
      <c r="F56" t="str">
        <f>IF('Game Schedule 1'!$M23=1,IF('Game Schedule 1'!$P23=$A$1,'Game Schedule 1'!T23," ")," ")</f>
        <v xml:space="preserve"> </v>
      </c>
      <c r="G56" t="str">
        <f>IF('Game Schedule 1'!$M23=1,IF('Game Schedule 1'!$P23=$A$1,'Game Schedule 1'!U23," ")," ")</f>
        <v xml:space="preserve"> </v>
      </c>
      <c r="H56" t="str">
        <f t="shared" si="34"/>
        <v xml:space="preserve"> </v>
      </c>
      <c r="I56" t="str">
        <f t="shared" si="35"/>
        <v xml:space="preserve"> </v>
      </c>
      <c r="J56" s="7"/>
    </row>
    <row r="57" spans="1:10" ht="13">
      <c r="A57" t="str">
        <f>IF('Game Schedule 1'!$M24=1,IF('Game Schedule 1'!$P24=$A$1,'Game Schedule 1'!$A24," ")," ")</f>
        <v xml:space="preserve"> </v>
      </c>
      <c r="B57" t="str">
        <f>IF('Game Schedule 1'!$M24=1,IF('Game Schedule 1'!$P24=$A$1,'Game Schedule 1'!P24," ")," ")</f>
        <v xml:space="preserve"> </v>
      </c>
      <c r="C57" t="str">
        <f>IF('Game Schedule 1'!$M24=1,IF('Game Schedule 1'!$P24=$A$1,'Game Schedule 1'!Q24," ")," ")</f>
        <v xml:space="preserve"> </v>
      </c>
      <c r="D57" t="str">
        <f>IF('Game Schedule 1'!$M24=1,IF('Game Schedule 1'!$P24=$A$1,'Game Schedule 1'!R24," ")," ")</f>
        <v xml:space="preserve"> </v>
      </c>
      <c r="E57" t="str">
        <f>IF('Game Schedule 1'!$M24=1,IF('Game Schedule 1'!$P24=$A$1,'Game Schedule 1'!S24," ")," ")</f>
        <v xml:space="preserve"> </v>
      </c>
      <c r="F57" t="str">
        <f>IF('Game Schedule 1'!$M24=1,IF('Game Schedule 1'!$P24=$A$1,'Game Schedule 1'!T24," ")," ")</f>
        <v xml:space="preserve"> </v>
      </c>
      <c r="G57" t="str">
        <f>IF('Game Schedule 1'!$M24=1,IF('Game Schedule 1'!$P24=$A$1,'Game Schedule 1'!U24," ")," ")</f>
        <v xml:space="preserve"> </v>
      </c>
      <c r="H57" t="str">
        <f t="shared" si="34"/>
        <v xml:space="preserve"> </v>
      </c>
      <c r="I57" t="str">
        <f t="shared" si="35"/>
        <v xml:space="preserve"> </v>
      </c>
      <c r="J57" s="7"/>
    </row>
    <row r="58" spans="1:10" ht="13">
      <c r="A58" t="str">
        <f>IF('Game Schedule 1'!$M25=1,IF('Game Schedule 1'!$P25=$A$1,'Game Schedule 1'!$A25," ")," ")</f>
        <v xml:space="preserve"> </v>
      </c>
      <c r="B58" t="str">
        <f>IF('Game Schedule 1'!$M25=1,IF('Game Schedule 1'!$P25=$A$1,'Game Schedule 1'!P25," ")," ")</f>
        <v xml:space="preserve"> </v>
      </c>
      <c r="C58" t="str">
        <f>IF('Game Schedule 1'!$M25=1,IF('Game Schedule 1'!$P25=$A$1,'Game Schedule 1'!Q25," ")," ")</f>
        <v xml:space="preserve"> </v>
      </c>
      <c r="D58" t="str">
        <f>IF('Game Schedule 1'!$M25=1,IF('Game Schedule 1'!$P25=$A$1,'Game Schedule 1'!R25," ")," ")</f>
        <v xml:space="preserve"> </v>
      </c>
      <c r="E58" t="str">
        <f>IF('Game Schedule 1'!$M25=1,IF('Game Schedule 1'!$P25=$A$1,'Game Schedule 1'!S25," ")," ")</f>
        <v xml:space="preserve"> </v>
      </c>
      <c r="F58" t="str">
        <f>IF('Game Schedule 1'!$M25=1,IF('Game Schedule 1'!$P25=$A$1,'Game Schedule 1'!T25," ")," ")</f>
        <v xml:space="preserve"> </v>
      </c>
      <c r="G58" t="str">
        <f>IF('Game Schedule 1'!$M25=1,IF('Game Schedule 1'!$P25=$A$1,'Game Schedule 1'!U25," ")," ")</f>
        <v xml:space="preserve"> </v>
      </c>
      <c r="H58" t="str">
        <f t="shared" si="34"/>
        <v xml:space="preserve"> </v>
      </c>
      <c r="I58" t="str">
        <f t="shared" si="35"/>
        <v xml:space="preserve"> </v>
      </c>
      <c r="J58" s="7"/>
    </row>
    <row r="59" spans="1:10" ht="13">
      <c r="A59">
        <f>IF('Game Schedule 1'!$M26=1,IF('Game Schedule 1'!$P26=$A$1,'Game Schedule 1'!$A26," ")," ")</f>
        <v>1</v>
      </c>
      <c r="B59" t="str">
        <f>IF('Game Schedule 1'!$M26=1,IF('Game Schedule 1'!$P26=$A$1,'Game Schedule 1'!P26," ")," ")</f>
        <v>Open Men</v>
      </c>
      <c r="C59" t="str">
        <f>IF('Game Schedule 1'!$M26=1,IF('Game Schedule 1'!$P26=$A$1,'Game Schedule 1'!Q26," ")," ")</f>
        <v>Group C</v>
      </c>
      <c r="D59" t="str">
        <f>IF('Game Schedule 1'!$M26=1,IF('Game Schedule 1'!$P26=$A$1,'Game Schedule 1'!R26," ")," ")</f>
        <v>Mogui A</v>
      </c>
      <c r="E59">
        <f>IF('Game Schedule 1'!$M26=1,IF('Game Schedule 1'!$P26=$A$1,'Game Schedule 1'!S26," ")," ")</f>
        <v>0</v>
      </c>
      <c r="F59">
        <f>IF('Game Schedule 1'!$M26=1,IF('Game Schedule 1'!$P26=$A$1,'Game Schedule 1'!T26," ")," ")</f>
        <v>0</v>
      </c>
      <c r="G59" t="str">
        <f>IF('Game Schedule 1'!$M26=1,IF('Game Schedule 1'!$P26=$A$1,'Game Schedule 1'!U26," ")," ")</f>
        <v>SGCP 1</v>
      </c>
      <c r="H59" t="e">
        <f t="shared" ca="1" si="34"/>
        <v>#NAME?</v>
      </c>
      <c r="I59" t="e">
        <f t="shared" ca="1" si="35"/>
        <v>#NAME?</v>
      </c>
      <c r="J59" s="7"/>
    </row>
    <row r="60" spans="1:10" ht="13">
      <c r="A60" t="str">
        <f>IF('Game Schedule 1'!$M27=1,IF('Game Schedule 1'!$P27=$A$1,'Game Schedule 1'!$A27," ")," ")</f>
        <v xml:space="preserve"> </v>
      </c>
      <c r="B60" t="str">
        <f>IF('Game Schedule 1'!$M27=1,IF('Game Schedule 1'!$P27=$A$1,'Game Schedule 1'!P27," ")," ")</f>
        <v xml:space="preserve"> </v>
      </c>
      <c r="C60" t="str">
        <f>IF('Game Schedule 1'!$M27=1,IF('Game Schedule 1'!$P27=$A$1,'Game Schedule 1'!Q27," ")," ")</f>
        <v xml:space="preserve"> </v>
      </c>
      <c r="D60" t="str">
        <f>IF('Game Schedule 1'!$M27=1,IF('Game Schedule 1'!$P27=$A$1,'Game Schedule 1'!R27," ")," ")</f>
        <v xml:space="preserve"> </v>
      </c>
      <c r="E60" t="str">
        <f>IF('Game Schedule 1'!$M27=1,IF('Game Schedule 1'!$P27=$A$1,'Game Schedule 1'!S27," ")," ")</f>
        <v xml:space="preserve"> </v>
      </c>
      <c r="F60" t="str">
        <f>IF('Game Schedule 1'!$M27=1,IF('Game Schedule 1'!$P27=$A$1,'Game Schedule 1'!T27," ")," ")</f>
        <v xml:space="preserve"> </v>
      </c>
      <c r="G60" t="str">
        <f>IF('Game Schedule 1'!$M27=1,IF('Game Schedule 1'!$P27=$A$1,'Game Schedule 1'!U27," ")," ")</f>
        <v xml:space="preserve"> </v>
      </c>
      <c r="H60" t="str">
        <f t="shared" si="34"/>
        <v xml:space="preserve"> </v>
      </c>
      <c r="I60" t="str">
        <f t="shared" si="35"/>
        <v xml:space="preserve"> </v>
      </c>
      <c r="J60" s="7"/>
    </row>
    <row r="61" spans="1:10" ht="13">
      <c r="A61">
        <f>IF('Game Schedule 1'!$M28=1,IF('Game Schedule 1'!$P28=$A$1,'Game Schedule 1'!$A28," ")," ")</f>
        <v>1</v>
      </c>
      <c r="B61" t="str">
        <f>IF('Game Schedule 1'!$M28=1,IF('Game Schedule 1'!$P28=$A$1,'Game Schedule 1'!P28," ")," ")</f>
        <v>Open Men</v>
      </c>
      <c r="C61" t="str">
        <f>IF('Game Schedule 1'!$M28=1,IF('Game Schedule 1'!$P28=$A$1,'Game Schedule 1'!Q28," ")," ")</f>
        <v>Group D</v>
      </c>
      <c r="D61" t="str">
        <f>IF('Game Schedule 1'!$M28=1,IF('Game Schedule 1'!$P28=$A$1,'Game Schedule 1'!R28," ")," ")</f>
        <v>SIM Mens</v>
      </c>
      <c r="E61">
        <f>IF('Game Schedule 1'!$M28=1,IF('Game Schedule 1'!$P28=$A$1,'Game Schedule 1'!S28," ")," ")</f>
        <v>0</v>
      </c>
      <c r="F61">
        <f>IF('Game Schedule 1'!$M28=1,IF('Game Schedule 1'!$P28=$A$1,'Game Schedule 1'!T28," ")," ")</f>
        <v>0</v>
      </c>
      <c r="G61" t="str">
        <f>IF('Game Schedule 1'!$M28=1,IF('Game Schedule 1'!$P28=$A$1,'Game Schedule 1'!U28," ")," ")</f>
        <v>XDNH</v>
      </c>
      <c r="H61" t="e">
        <f t="shared" ca="1" si="34"/>
        <v>#NAME?</v>
      </c>
      <c r="I61" t="e">
        <f t="shared" ca="1" si="35"/>
        <v>#NAME?</v>
      </c>
      <c r="J61" s="7"/>
    </row>
    <row r="62" spans="1:10" ht="13">
      <c r="A62" t="str">
        <f>IF('Game Schedule 1'!$M29=1,IF('Game Schedule 1'!$P29=$A$1,'Game Schedule 1'!$A29," ")," ")</f>
        <v xml:space="preserve"> </v>
      </c>
      <c r="B62" t="str">
        <f>IF('Game Schedule 1'!$M29=1,IF('Game Schedule 1'!$P29=$A$1,'Game Schedule 1'!P29," ")," ")</f>
        <v xml:space="preserve"> </v>
      </c>
      <c r="C62" t="str">
        <f>IF('Game Schedule 1'!$M29=1,IF('Game Schedule 1'!$P29=$A$1,'Game Schedule 1'!Q29," ")," ")</f>
        <v xml:space="preserve"> </v>
      </c>
      <c r="D62" t="str">
        <f>IF('Game Schedule 1'!$M29=1,IF('Game Schedule 1'!$P29=$A$1,'Game Schedule 1'!R29," ")," ")</f>
        <v xml:space="preserve"> </v>
      </c>
      <c r="E62" t="str">
        <f>IF('Game Schedule 1'!$M29=1,IF('Game Schedule 1'!$P29=$A$1,'Game Schedule 1'!S29," ")," ")</f>
        <v xml:space="preserve"> </v>
      </c>
      <c r="F62" t="str">
        <f>IF('Game Schedule 1'!$M29=1,IF('Game Schedule 1'!$P29=$A$1,'Game Schedule 1'!T29," ")," ")</f>
        <v xml:space="preserve"> </v>
      </c>
      <c r="G62" t="str">
        <f>IF('Game Schedule 1'!$M29=1,IF('Game Schedule 1'!$P29=$A$1,'Game Schedule 1'!U29," ")," ")</f>
        <v xml:space="preserve"> </v>
      </c>
      <c r="H62" t="str">
        <f t="shared" si="34"/>
        <v xml:space="preserve"> </v>
      </c>
      <c r="I62" t="str">
        <f t="shared" si="35"/>
        <v xml:space="preserve"> </v>
      </c>
      <c r="J62" s="7"/>
    </row>
    <row r="63" spans="1:10" ht="13">
      <c r="A63" t="str">
        <f>IF('Game Schedule 1'!$M30=1,IF('Game Schedule 1'!$P30=$A$1,'Game Schedule 1'!$A30," ")," ")</f>
        <v xml:space="preserve"> </v>
      </c>
      <c r="B63" t="str">
        <f>IF('Game Schedule 1'!$M30=1,IF('Game Schedule 1'!$P30=$A$1,'Game Schedule 1'!P30," ")," ")</f>
        <v xml:space="preserve"> </v>
      </c>
      <c r="C63" t="str">
        <f>IF('Game Schedule 1'!$M30=1,IF('Game Schedule 1'!$P30=$A$1,'Game Schedule 1'!Q30," ")," ")</f>
        <v xml:space="preserve"> </v>
      </c>
      <c r="D63" t="str">
        <f>IF('Game Schedule 1'!$M30=1,IF('Game Schedule 1'!$P30=$A$1,'Game Schedule 1'!R30," ")," ")</f>
        <v xml:space="preserve"> </v>
      </c>
      <c r="E63" t="str">
        <f>IF('Game Schedule 1'!$M30=1,IF('Game Schedule 1'!$P30=$A$1,'Game Schedule 1'!S30," ")," ")</f>
        <v xml:space="preserve"> </v>
      </c>
      <c r="F63" t="str">
        <f>IF('Game Schedule 1'!$M30=1,IF('Game Schedule 1'!$P30=$A$1,'Game Schedule 1'!T30," ")," ")</f>
        <v xml:space="preserve"> </v>
      </c>
      <c r="G63" t="str">
        <f>IF('Game Schedule 1'!$M30=1,IF('Game Schedule 1'!$P30=$A$1,'Game Schedule 1'!U30," ")," ")</f>
        <v xml:space="preserve"> </v>
      </c>
      <c r="H63" t="str">
        <f t="shared" si="34"/>
        <v xml:space="preserve"> </v>
      </c>
      <c r="I63" t="str">
        <f t="shared" si="35"/>
        <v xml:space="preserve"> </v>
      </c>
      <c r="J63" s="7"/>
    </row>
    <row r="64" spans="1:10" ht="13">
      <c r="A64">
        <f>IF('Game Schedule 1'!$M31=1,IF('Game Schedule 1'!$P31=$A$1,'Game Schedule 1'!$A31," ")," ")</f>
        <v>1</v>
      </c>
      <c r="B64" t="str">
        <f>IF('Game Schedule 1'!$M31=1,IF('Game Schedule 1'!$P31=$A$1,'Game Schedule 1'!P31," ")," ")</f>
        <v>Open Men</v>
      </c>
      <c r="C64" t="str">
        <f>IF('Game Schedule 1'!$M31=1,IF('Game Schedule 1'!$P31=$A$1,'Game Schedule 1'!Q31," ")," ")</f>
        <v>Group C</v>
      </c>
      <c r="D64" t="str">
        <f>IF('Game Schedule 1'!$M31=1,IF('Game Schedule 1'!$P31=$A$1,'Game Schedule 1'!R31," ")," ")</f>
        <v>Mogui A</v>
      </c>
      <c r="E64">
        <f>IF('Game Schedule 1'!$M31=1,IF('Game Schedule 1'!$P31=$A$1,'Game Schedule 1'!S31," ")," ")</f>
        <v>0</v>
      </c>
      <c r="F64">
        <f>IF('Game Schedule 1'!$M31=1,IF('Game Schedule 1'!$P31=$A$1,'Game Schedule 1'!T31," ")," ")</f>
        <v>0</v>
      </c>
      <c r="G64" t="str">
        <f>IF('Game Schedule 1'!$M31=1,IF('Game Schedule 1'!$P31=$A$1,'Game Schedule 1'!U31," ")," ")</f>
        <v>SP</v>
      </c>
      <c r="H64" t="e">
        <f t="shared" ca="1" si="34"/>
        <v>#NAME?</v>
      </c>
      <c r="I64" t="e">
        <f t="shared" ca="1" si="35"/>
        <v>#NAME?</v>
      </c>
      <c r="J64" s="7"/>
    </row>
    <row r="65" spans="1:10" ht="13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3">
      <c r="A66" t="str">
        <f>IF('Game Schedule 1'!$Y3=1,IF('Game Schedule 1'!$AB3=$A$1,'Game Schedule 1'!$Y3," ")," ")</f>
        <v xml:space="preserve"> </v>
      </c>
      <c r="B66" t="str">
        <f>IF('Game Schedule 1'!$Y3=1,IF('Game Schedule 1'!$AB3=$A$1,'Game Schedule 1'!AB3," ")," ")</f>
        <v xml:space="preserve"> </v>
      </c>
      <c r="C66" t="str">
        <f>IF('Game Schedule 1'!$Y3=1,IF('Game Schedule 1'!$AB3=$A$1,'Game Schedule 1'!AC3," ")," ")</f>
        <v xml:space="preserve"> </v>
      </c>
      <c r="D66" t="str">
        <f>IF('Game Schedule 1'!$Y3=1,IF('Game Schedule 1'!$AB3=$A$1,'Game Schedule 1'!AD3," ")," ")</f>
        <v xml:space="preserve"> </v>
      </c>
      <c r="E66" t="str">
        <f>IF('Game Schedule 1'!$Y3=1,IF('Game Schedule 1'!$AB3=$A$1,'Game Schedule 1'!AE3," ")," ")</f>
        <v xml:space="preserve"> </v>
      </c>
      <c r="F66" t="str">
        <f>IF('Game Schedule 1'!$Y3=1,IF('Game Schedule 1'!$AB3=$A$1,'Game Schedule 1'!AF3," ")," ")</f>
        <v xml:space="preserve"> </v>
      </c>
      <c r="G66" t="str">
        <f>IF('Game Schedule 1'!$Y3=1,IF('Game Schedule 1'!$AB3=$A$1,'Game Schedule 1'!AG3," ")," ")</f>
        <v xml:space="preserve"> </v>
      </c>
      <c r="H66" t="str">
        <f t="shared" ref="H66:H98" si="36">IF($E66="","",IF($E66=" "," ",ifs($E66&gt;$F66,"W",$E66=$F66, "D",$E66&lt;$F66,"L")))</f>
        <v xml:space="preserve"> </v>
      </c>
      <c r="I66" t="str">
        <f t="shared" ref="I66:I98" si="37">IF($E66="","",IF($E66=" "," ",ifs($E66&lt;$F66,"W",$E66=$F66, "D",$E66&gt;$F66,"L")))</f>
        <v xml:space="preserve"> </v>
      </c>
      <c r="J66" s="7"/>
    </row>
    <row r="67" spans="1:10" ht="13">
      <c r="A67">
        <f>IF('Game Schedule 1'!$Y4=1,IF('Game Schedule 1'!$AB4=$A$1,'Game Schedule 1'!$Y4," ")," ")</f>
        <v>1</v>
      </c>
      <c r="B67" t="str">
        <f>IF('Game Schedule 1'!$Y4=1,IF('Game Schedule 1'!$AB4=$A$1,'Game Schedule 1'!AB4," ")," ")</f>
        <v>Open Men</v>
      </c>
      <c r="C67" t="str">
        <f>IF('Game Schedule 1'!$Y4=1,IF('Game Schedule 1'!$AB4=$A$1,'Game Schedule 1'!AC4," ")," ")</f>
        <v>Group A</v>
      </c>
      <c r="D67" t="str">
        <f>IF('Game Schedule 1'!$Y4=1,IF('Game Schedule 1'!$AB4=$A$1,'Game Schedule 1'!AD4," ")," ")</f>
        <v>Miracle</v>
      </c>
      <c r="E67">
        <f>IF('Game Schedule 1'!$Y4=1,IF('Game Schedule 1'!$AB4=$A$1,'Game Schedule 1'!AE4," ")," ")</f>
        <v>0</v>
      </c>
      <c r="F67">
        <f>IF('Game Schedule 1'!$Y4=1,IF('Game Schedule 1'!$AB4=$A$1,'Game Schedule 1'!AF4," ")," ")</f>
        <v>0</v>
      </c>
      <c r="G67" t="str">
        <f>IF('Game Schedule 1'!$Y4=1,IF('Game Schedule 1'!$AB4=$A$1,'Game Schedule 1'!AG4," ")," ")</f>
        <v>QianDa</v>
      </c>
      <c r="H67" t="e">
        <f t="shared" ca="1" si="36"/>
        <v>#NAME?</v>
      </c>
      <c r="I67" t="e">
        <f t="shared" ca="1" si="37"/>
        <v>#NAME?</v>
      </c>
      <c r="J67" s="7"/>
    </row>
    <row r="68" spans="1:10" ht="13">
      <c r="A68" t="str">
        <f>IF('Game Schedule 1'!$Y5=1,IF('Game Schedule 1'!$AB5=$A$1,'Game Schedule 1'!$Y5," ")," ")</f>
        <v xml:space="preserve"> </v>
      </c>
      <c r="B68" t="str">
        <f>IF('Game Schedule 1'!$Y5=1,IF('Game Schedule 1'!$AB5=$A$1,'Game Schedule 1'!AB5," ")," ")</f>
        <v xml:space="preserve"> </v>
      </c>
      <c r="C68" t="str">
        <f>IF('Game Schedule 1'!$Y5=1,IF('Game Schedule 1'!$AB5=$A$1,'Game Schedule 1'!AC5," ")," ")</f>
        <v xml:space="preserve"> </v>
      </c>
      <c r="D68" t="str">
        <f>IF('Game Schedule 1'!$Y5=1,IF('Game Schedule 1'!$AB5=$A$1,'Game Schedule 1'!AD5," ")," ")</f>
        <v xml:space="preserve"> </v>
      </c>
      <c r="E68" t="str">
        <f>IF('Game Schedule 1'!$Y5=1,IF('Game Schedule 1'!$AB5=$A$1,'Game Schedule 1'!AE5," ")," ")</f>
        <v xml:space="preserve"> </v>
      </c>
      <c r="F68" t="str">
        <f>IF('Game Schedule 1'!$Y5=1,IF('Game Schedule 1'!$AB5=$A$1,'Game Schedule 1'!AF5," ")," ")</f>
        <v xml:space="preserve"> </v>
      </c>
      <c r="G68" t="str">
        <f>IF('Game Schedule 1'!$Y5=1,IF('Game Schedule 1'!$AB5=$A$1,'Game Schedule 1'!AG5," ")," ")</f>
        <v xml:space="preserve"> </v>
      </c>
      <c r="H68" t="str">
        <f t="shared" si="36"/>
        <v xml:space="preserve"> </v>
      </c>
      <c r="I68" t="str">
        <f t="shared" si="37"/>
        <v xml:space="preserve"> </v>
      </c>
      <c r="J68" s="7"/>
    </row>
    <row r="69" spans="1:10" ht="13">
      <c r="A69">
        <f>IF('Game Schedule 1'!$Y6=1,IF('Game Schedule 1'!$AB6=$A$1,'Game Schedule 1'!$Y6," ")," ")</f>
        <v>1</v>
      </c>
      <c r="B69" t="str">
        <f>IF('Game Schedule 1'!$Y6=1,IF('Game Schedule 1'!$AB6=$A$1,'Game Schedule 1'!AB6," ")," ")</f>
        <v>Open Men</v>
      </c>
      <c r="C69" t="str">
        <f>IF('Game Schedule 1'!$Y6=1,IF('Game Schedule 1'!$AB6=$A$1,'Game Schedule 1'!AC6," ")," ")</f>
        <v>Group B</v>
      </c>
      <c r="D69" t="str">
        <f>IF('Game Schedule 1'!$Y6=1,IF('Game Schedule 1'!$AB6=$A$1,'Game Schedule 1'!AD6," ")," ")</f>
        <v>Natgeo</v>
      </c>
      <c r="E69">
        <f>IF('Game Schedule 1'!$Y6=1,IF('Game Schedule 1'!$AB6=$A$1,'Game Schedule 1'!AE6," ")," ")</f>
        <v>0</v>
      </c>
      <c r="F69">
        <f>IF('Game Schedule 1'!$Y6=1,IF('Game Schedule 1'!$AB6=$A$1,'Game Schedule 1'!AF6," ")," ")</f>
        <v>0</v>
      </c>
      <c r="G69" t="str">
        <f>IF('Game Schedule 1'!$Y6=1,IF('Game Schedule 1'!$AB6=$A$1,'Game Schedule 1'!AG6," ")," ")</f>
        <v>NTU 1</v>
      </c>
      <c r="H69" t="e">
        <f t="shared" ca="1" si="36"/>
        <v>#NAME?</v>
      </c>
      <c r="I69" t="e">
        <f t="shared" ca="1" si="37"/>
        <v>#NAME?</v>
      </c>
      <c r="J69" s="7"/>
    </row>
    <row r="70" spans="1:10" ht="13">
      <c r="A70" t="str">
        <f>IF('Game Schedule 1'!$Y7=1,IF('Game Schedule 1'!$AB7=$A$1,'Game Schedule 1'!$Y7," ")," ")</f>
        <v xml:space="preserve"> </v>
      </c>
      <c r="B70" t="str">
        <f>IF('Game Schedule 1'!$Y7=1,IF('Game Schedule 1'!$AB7=$A$1,'Game Schedule 1'!AB7," ")," ")</f>
        <v xml:space="preserve"> </v>
      </c>
      <c r="C70" t="str">
        <f>IF('Game Schedule 1'!$Y7=1,IF('Game Schedule 1'!$AB7=$A$1,'Game Schedule 1'!AC7," ")," ")</f>
        <v xml:space="preserve"> </v>
      </c>
      <c r="D70" t="str">
        <f>IF('Game Schedule 1'!$Y7=1,IF('Game Schedule 1'!$AB7=$A$1,'Game Schedule 1'!AD7," ")," ")</f>
        <v xml:space="preserve"> </v>
      </c>
      <c r="E70" t="str">
        <f>IF('Game Schedule 1'!$Y7=1,IF('Game Schedule 1'!$AB7=$A$1,'Game Schedule 1'!AE7," ")," ")</f>
        <v xml:space="preserve"> </v>
      </c>
      <c r="F70" t="str">
        <f>IF('Game Schedule 1'!$Y7=1,IF('Game Schedule 1'!$AB7=$A$1,'Game Schedule 1'!AF7," ")," ")</f>
        <v xml:space="preserve"> </v>
      </c>
      <c r="G70" t="str">
        <f>IF('Game Schedule 1'!$Y7=1,IF('Game Schedule 1'!$AB7=$A$1,'Game Schedule 1'!AG7," ")," ")</f>
        <v xml:space="preserve"> </v>
      </c>
      <c r="H70" t="str">
        <f t="shared" si="36"/>
        <v xml:space="preserve"> </v>
      </c>
      <c r="I70" t="str">
        <f t="shared" si="37"/>
        <v xml:space="preserve"> </v>
      </c>
      <c r="J70" s="7"/>
    </row>
    <row r="71" spans="1:10" ht="13">
      <c r="A71">
        <f>IF('Game Schedule 1'!$Y8=1,IF('Game Schedule 1'!$AB8=$A$1,'Game Schedule 1'!$Y8," ")," ")</f>
        <v>1</v>
      </c>
      <c r="B71" t="str">
        <f>IF('Game Schedule 1'!$Y8=1,IF('Game Schedule 1'!$AB8=$A$1,'Game Schedule 1'!AB8," ")," ")</f>
        <v>Open Men</v>
      </c>
      <c r="C71" t="str">
        <f>IF('Game Schedule 1'!$Y8=1,IF('Game Schedule 1'!$AB8=$A$1,'Game Schedule 1'!AC8," ")," ")</f>
        <v>Group C</v>
      </c>
      <c r="D71" t="str">
        <f>IF('Game Schedule 1'!$Y8=1,IF('Game Schedule 1'!$AB8=$A$1,'Game Schedule 1'!AD8," ")," ")</f>
        <v>Mogui A</v>
      </c>
      <c r="E71">
        <f>IF('Game Schedule 1'!$Y8=1,IF('Game Schedule 1'!$AB8=$A$1,'Game Schedule 1'!AE8," ")," ")</f>
        <v>0</v>
      </c>
      <c r="F71">
        <f>IF('Game Schedule 1'!$Y8=1,IF('Game Schedule 1'!$AB8=$A$1,'Game Schedule 1'!AF8," ")," ")</f>
        <v>0</v>
      </c>
      <c r="G71" t="str">
        <f>IF('Game Schedule 1'!$Y8=1,IF('Game Schedule 1'!$AB8=$A$1,'Game Schedule 1'!AG8," ")," ")</f>
        <v>NUS STG</v>
      </c>
      <c r="H71" t="e">
        <f t="shared" ca="1" si="36"/>
        <v>#NAME?</v>
      </c>
      <c r="I71" t="e">
        <f t="shared" ca="1" si="37"/>
        <v>#NAME?</v>
      </c>
      <c r="J71" s="7"/>
    </row>
    <row r="72" spans="1:10" ht="13">
      <c r="A72" t="str">
        <f>IF('Game Schedule 1'!$Y9=1,IF('Game Schedule 1'!$AB9=$A$1,'Game Schedule 1'!$Y9," ")," ")</f>
        <v xml:space="preserve"> </v>
      </c>
      <c r="B72" t="str">
        <f>IF('Game Schedule 1'!$Y9=1,IF('Game Schedule 1'!$AB9=$A$1,'Game Schedule 1'!AB9," ")," ")</f>
        <v xml:space="preserve"> </v>
      </c>
      <c r="C72" t="str">
        <f>IF('Game Schedule 1'!$Y9=1,IF('Game Schedule 1'!$AB9=$A$1,'Game Schedule 1'!AC9," ")," ")</f>
        <v xml:space="preserve"> </v>
      </c>
      <c r="D72" t="str">
        <f>IF('Game Schedule 1'!$Y9=1,IF('Game Schedule 1'!$AB9=$A$1,'Game Schedule 1'!AD9," ")," ")</f>
        <v xml:space="preserve"> </v>
      </c>
      <c r="E72" t="str">
        <f>IF('Game Schedule 1'!$Y9=1,IF('Game Schedule 1'!$AB9=$A$1,'Game Schedule 1'!AE9," ")," ")</f>
        <v xml:space="preserve"> </v>
      </c>
      <c r="F72" t="str">
        <f>IF('Game Schedule 1'!$Y9=1,IF('Game Schedule 1'!$AB9=$A$1,'Game Schedule 1'!AF9," ")," ")</f>
        <v xml:space="preserve"> </v>
      </c>
      <c r="G72" t="str">
        <f>IF('Game Schedule 1'!$Y9=1,IF('Game Schedule 1'!$AB9=$A$1,'Game Schedule 1'!AG9," ")," ")</f>
        <v xml:space="preserve"> </v>
      </c>
      <c r="H72" t="str">
        <f t="shared" si="36"/>
        <v xml:space="preserve"> </v>
      </c>
      <c r="I72" t="str">
        <f t="shared" si="37"/>
        <v xml:space="preserve"> </v>
      </c>
      <c r="J72" s="7"/>
    </row>
    <row r="73" spans="1:10" ht="13">
      <c r="A73">
        <f>IF('Game Schedule 1'!$Y10=1,IF('Game Schedule 1'!$AB10=$A$1,'Game Schedule 1'!$Y10," ")," ")</f>
        <v>1</v>
      </c>
      <c r="B73" t="str">
        <f>IF('Game Schedule 1'!$Y10=1,IF('Game Schedule 1'!$AB10=$A$1,'Game Schedule 1'!AB10," ")," ")</f>
        <v>Open Men</v>
      </c>
      <c r="C73" t="str">
        <f>IF('Game Schedule 1'!$Y10=1,IF('Game Schedule 1'!$AB10=$A$1,'Game Schedule 1'!AC10," ")," ")</f>
        <v>Group A</v>
      </c>
      <c r="D73" t="str">
        <f>IF('Game Schedule 1'!$Y10=1,IF('Game Schedule 1'!$AB10=$A$1,'Game Schedule 1'!AD10," ")," ")</f>
        <v>Mogui B</v>
      </c>
      <c r="E73">
        <f>IF('Game Schedule 1'!$Y10=1,IF('Game Schedule 1'!$AB10=$A$1,'Game Schedule 1'!AE10," ")," ")</f>
        <v>0</v>
      </c>
      <c r="F73">
        <f>IF('Game Schedule 1'!$Y10=1,IF('Game Schedule 1'!$AB10=$A$1,'Game Schedule 1'!AF10," ")," ")</f>
        <v>0</v>
      </c>
      <c r="G73" t="str">
        <f>IF('Game Schedule 1'!$Y10=1,IF('Game Schedule 1'!$AB10=$A$1,'Game Schedule 1'!AG10," ")," ")</f>
        <v>QianDa</v>
      </c>
      <c r="H73" t="e">
        <f t="shared" ca="1" si="36"/>
        <v>#NAME?</v>
      </c>
      <c r="I73" t="e">
        <f t="shared" ca="1" si="37"/>
        <v>#NAME?</v>
      </c>
      <c r="J73" s="7"/>
    </row>
    <row r="74" spans="1:10" ht="13">
      <c r="A74" t="str">
        <f>IF('Game Schedule 1'!$Y11=1,IF('Game Schedule 1'!$AB11=$A$1,'Game Schedule 1'!$Y11," ")," ")</f>
        <v xml:space="preserve"> </v>
      </c>
      <c r="B74" t="str">
        <f>IF('Game Schedule 1'!$Y11=1,IF('Game Schedule 1'!$AB11=$A$1,'Game Schedule 1'!AB11," ")," ")</f>
        <v xml:space="preserve"> </v>
      </c>
      <c r="C74" t="str">
        <f>IF('Game Schedule 1'!$Y11=1,IF('Game Schedule 1'!$AB11=$A$1,'Game Schedule 1'!AC11," ")," ")</f>
        <v xml:space="preserve"> </v>
      </c>
      <c r="D74" t="str">
        <f>IF('Game Schedule 1'!$Y11=1,IF('Game Schedule 1'!$AB11=$A$1,'Game Schedule 1'!AD11," ")," ")</f>
        <v xml:space="preserve"> </v>
      </c>
      <c r="E74" t="str">
        <f>IF('Game Schedule 1'!$Y11=1,IF('Game Schedule 1'!$AB11=$A$1,'Game Schedule 1'!AE11," ")," ")</f>
        <v xml:space="preserve"> </v>
      </c>
      <c r="F74" t="str">
        <f>IF('Game Schedule 1'!$Y11=1,IF('Game Schedule 1'!$AB11=$A$1,'Game Schedule 1'!AF11," ")," ")</f>
        <v xml:space="preserve"> </v>
      </c>
      <c r="G74" t="str">
        <f>IF('Game Schedule 1'!$Y11=1,IF('Game Schedule 1'!$AB11=$A$1,'Game Schedule 1'!AG11," ")," ")</f>
        <v xml:space="preserve"> </v>
      </c>
      <c r="H74" t="str">
        <f t="shared" si="36"/>
        <v xml:space="preserve"> </v>
      </c>
      <c r="I74" t="str">
        <f t="shared" si="37"/>
        <v xml:space="preserve"> </v>
      </c>
      <c r="J74" s="7"/>
    </row>
    <row r="75" spans="1:10" ht="13">
      <c r="A75" t="str">
        <f>IF('Game Schedule 1'!$Y12=1,IF('Game Schedule 1'!$AB12=$A$1,'Game Schedule 1'!$Y12," ")," ")</f>
        <v xml:space="preserve"> </v>
      </c>
      <c r="B75" t="str">
        <f>IF('Game Schedule 1'!$Y12=1,IF('Game Schedule 1'!$AB12=$A$1,'Game Schedule 1'!AB12," ")," ")</f>
        <v xml:space="preserve"> </v>
      </c>
      <c r="C75" t="str">
        <f>IF('Game Schedule 1'!$Y12=1,IF('Game Schedule 1'!$AB12=$A$1,'Game Schedule 1'!AC12," ")," ")</f>
        <v xml:space="preserve"> </v>
      </c>
      <c r="D75" t="str">
        <f>IF('Game Schedule 1'!$Y12=1,IF('Game Schedule 1'!$AB12=$A$1,'Game Schedule 1'!AD12," ")," ")</f>
        <v xml:space="preserve"> </v>
      </c>
      <c r="E75" t="str">
        <f>IF('Game Schedule 1'!$Y12=1,IF('Game Schedule 1'!$AB12=$A$1,'Game Schedule 1'!AE12," ")," ")</f>
        <v xml:space="preserve"> </v>
      </c>
      <c r="F75" t="str">
        <f>IF('Game Schedule 1'!$Y12=1,IF('Game Schedule 1'!$AB12=$A$1,'Game Schedule 1'!AF12," ")," ")</f>
        <v xml:space="preserve"> </v>
      </c>
      <c r="G75" t="str">
        <f>IF('Game Schedule 1'!$Y12=1,IF('Game Schedule 1'!$AB12=$A$1,'Game Schedule 1'!AG12," ")," ")</f>
        <v xml:space="preserve"> </v>
      </c>
      <c r="H75" t="str">
        <f t="shared" si="36"/>
        <v xml:space="preserve"> </v>
      </c>
      <c r="I75" t="str">
        <f t="shared" si="37"/>
        <v xml:space="preserve"> </v>
      </c>
      <c r="J75" s="7"/>
    </row>
    <row r="76" spans="1:10" ht="13">
      <c r="A76">
        <f>IF('Game Schedule 1'!$Y13=1,IF('Game Schedule 1'!$AB13=$A$1,'Game Schedule 1'!$Y13," ")," ")</f>
        <v>1</v>
      </c>
      <c r="B76" t="str">
        <f>IF('Game Schedule 1'!$Y13=1,IF('Game Schedule 1'!$AB13=$A$1,'Game Schedule 1'!AB13," ")," ")</f>
        <v>Open Men</v>
      </c>
      <c r="C76" t="str">
        <f>IF('Game Schedule 1'!$Y13=1,IF('Game Schedule 1'!$AB13=$A$1,'Game Schedule 1'!AC13," ")," ")</f>
        <v>Group B</v>
      </c>
      <c r="D76" t="str">
        <f>IF('Game Schedule 1'!$Y13=1,IF('Game Schedule 1'!$AB13=$A$1,'Game Schedule 1'!AD13," ")," ")</f>
        <v>NTU 1</v>
      </c>
      <c r="E76">
        <f>IF('Game Schedule 1'!$Y13=1,IF('Game Schedule 1'!$AB13=$A$1,'Game Schedule 1'!AE13," ")," ")</f>
        <v>0</v>
      </c>
      <c r="F76">
        <f>IF('Game Schedule 1'!$Y13=1,IF('Game Schedule 1'!$AB13=$A$1,'Game Schedule 1'!AF13," ")," ")</f>
        <v>0</v>
      </c>
      <c r="G76" t="str">
        <f>IF('Game Schedule 1'!$Y13=1,IF('Game Schedule 1'!$AB13=$A$1,'Game Schedule 1'!AG13," ")," ")</f>
        <v>Wuming</v>
      </c>
      <c r="H76" t="e">
        <f t="shared" ca="1" si="36"/>
        <v>#NAME?</v>
      </c>
      <c r="I76" t="e">
        <f t="shared" ca="1" si="37"/>
        <v>#NAME?</v>
      </c>
      <c r="J76" s="7"/>
    </row>
    <row r="77" spans="1:10" ht="13">
      <c r="A77" t="str">
        <f>IF('Game Schedule 1'!$Y14=1,IF('Game Schedule 1'!$AB14=$A$1,'Game Schedule 1'!$Y14," ")," ")</f>
        <v xml:space="preserve"> </v>
      </c>
      <c r="B77" t="str">
        <f>IF('Game Schedule 1'!$Y14=1,IF('Game Schedule 1'!$AB14=$A$1,'Game Schedule 1'!AB14," ")," ")</f>
        <v xml:space="preserve"> </v>
      </c>
      <c r="C77" t="str">
        <f>IF('Game Schedule 1'!$Y14=1,IF('Game Schedule 1'!$AB14=$A$1,'Game Schedule 1'!AC14," ")," ")</f>
        <v xml:space="preserve"> </v>
      </c>
      <c r="D77" t="str">
        <f>IF('Game Schedule 1'!$Y14=1,IF('Game Schedule 1'!$AB14=$A$1,'Game Schedule 1'!AD14," ")," ")</f>
        <v xml:space="preserve"> </v>
      </c>
      <c r="E77" t="str">
        <f>IF('Game Schedule 1'!$Y14=1,IF('Game Schedule 1'!$AB14=$A$1,'Game Schedule 1'!AE14," ")," ")</f>
        <v xml:space="preserve"> </v>
      </c>
      <c r="F77" t="str">
        <f>IF('Game Schedule 1'!$Y14=1,IF('Game Schedule 1'!$AB14=$A$1,'Game Schedule 1'!AF14," ")," ")</f>
        <v xml:space="preserve"> </v>
      </c>
      <c r="G77" t="str">
        <f>IF('Game Schedule 1'!$Y14=1,IF('Game Schedule 1'!$AB14=$A$1,'Game Schedule 1'!AG14," ")," ")</f>
        <v xml:space="preserve"> </v>
      </c>
      <c r="H77" t="str">
        <f t="shared" si="36"/>
        <v xml:space="preserve"> </v>
      </c>
      <c r="I77" t="str">
        <f t="shared" si="37"/>
        <v xml:space="preserve"> </v>
      </c>
      <c r="J77" s="7"/>
    </row>
    <row r="78" spans="1:10" ht="13">
      <c r="A78">
        <f>IF('Game Schedule 1'!$Y15=1,IF('Game Schedule 1'!$AB15=$A$1,'Game Schedule 1'!$Y15," ")," ")</f>
        <v>1</v>
      </c>
      <c r="B78" t="str">
        <f>IF('Game Schedule 1'!$Y15=1,IF('Game Schedule 1'!$AB15=$A$1,'Game Schedule 1'!AB15," ")," ")</f>
        <v>Open Men</v>
      </c>
      <c r="C78" t="str">
        <f>IF('Game Schedule 1'!$Y15=1,IF('Game Schedule 1'!$AB15=$A$1,'Game Schedule 1'!AC15," ")," ")</f>
        <v>Group A</v>
      </c>
      <c r="D78" t="str">
        <f>IF('Game Schedule 1'!$Y15=1,IF('Game Schedule 1'!$AB15=$A$1,'Game Schedule 1'!AD15," ")," ")</f>
        <v>GGLS</v>
      </c>
      <c r="E78">
        <f>IF('Game Schedule 1'!$Y15=1,IF('Game Schedule 1'!$AB15=$A$1,'Game Schedule 1'!AE15," ")," ")</f>
        <v>0</v>
      </c>
      <c r="F78">
        <f>IF('Game Schedule 1'!$Y15=1,IF('Game Schedule 1'!$AB15=$A$1,'Game Schedule 1'!AF15," ")," ")</f>
        <v>0</v>
      </c>
      <c r="G78" t="str">
        <f>IF('Game Schedule 1'!$Y15=1,IF('Game Schedule 1'!$AB15=$A$1,'Game Schedule 1'!AG15," ")," ")</f>
        <v>QianDa</v>
      </c>
      <c r="H78" t="e">
        <f t="shared" ca="1" si="36"/>
        <v>#NAME?</v>
      </c>
      <c r="I78" t="e">
        <f t="shared" ca="1" si="37"/>
        <v>#NAME?</v>
      </c>
      <c r="J78" s="7"/>
    </row>
    <row r="79" spans="1:10" ht="13">
      <c r="A79" t="str">
        <f>IF('Game Schedule 1'!$Y16=1,IF('Game Schedule 1'!$AB16=$A$1,'Game Schedule 1'!$Y16," ")," ")</f>
        <v xml:space="preserve"> </v>
      </c>
      <c r="B79" t="str">
        <f>IF('Game Schedule 1'!$Y16=1,IF('Game Schedule 1'!$AB16=$A$1,'Game Schedule 1'!AB16," ")," ")</f>
        <v xml:space="preserve"> </v>
      </c>
      <c r="C79" t="str">
        <f>IF('Game Schedule 1'!$Y16=1,IF('Game Schedule 1'!$AB16=$A$1,'Game Schedule 1'!AC16," ")," ")</f>
        <v xml:space="preserve"> </v>
      </c>
      <c r="D79" t="str">
        <f>IF('Game Schedule 1'!$Y16=1,IF('Game Schedule 1'!$AB16=$A$1,'Game Schedule 1'!AD16," ")," ")</f>
        <v xml:space="preserve"> </v>
      </c>
      <c r="E79" t="str">
        <f>IF('Game Schedule 1'!$Y16=1,IF('Game Schedule 1'!$AB16=$A$1,'Game Schedule 1'!AE16," ")," ")</f>
        <v xml:space="preserve"> </v>
      </c>
      <c r="F79" t="str">
        <f>IF('Game Schedule 1'!$Y16=1,IF('Game Schedule 1'!$AB16=$A$1,'Game Schedule 1'!AF16," ")," ")</f>
        <v xml:space="preserve"> </v>
      </c>
      <c r="G79" t="str">
        <f>IF('Game Schedule 1'!$Y16=1,IF('Game Schedule 1'!$AB16=$A$1,'Game Schedule 1'!AG16," ")," ")</f>
        <v xml:space="preserve"> </v>
      </c>
      <c r="H79" t="str">
        <f t="shared" si="36"/>
        <v xml:space="preserve"> </v>
      </c>
      <c r="I79" t="str">
        <f t="shared" si="37"/>
        <v xml:space="preserve"> </v>
      </c>
      <c r="J79" s="7"/>
    </row>
    <row r="80" spans="1:10" ht="13">
      <c r="A80">
        <f>IF('Game Schedule 1'!$Y17=1,IF('Game Schedule 1'!$AB17=$A$1,'Game Schedule 1'!$Y17," ")," ")</f>
        <v>1</v>
      </c>
      <c r="B80" t="str">
        <f>IF('Game Schedule 1'!$Y17=1,IF('Game Schedule 1'!$AB17=$A$1,'Game Schedule 1'!AB17," ")," ")</f>
        <v>Open Men</v>
      </c>
      <c r="C80" t="str">
        <f>IF('Game Schedule 1'!$Y17=1,IF('Game Schedule 1'!$AB17=$A$1,'Game Schedule 1'!AC17," ")," ")</f>
        <v>Group B</v>
      </c>
      <c r="D80" t="str">
        <f>IF('Game Schedule 1'!$Y17=1,IF('Game Schedule 1'!$AB17=$A$1,'Game Schedule 1'!AD17," ")," ")</f>
        <v>NTU 1</v>
      </c>
      <c r="E80">
        <f>IF('Game Schedule 1'!$Y17=1,IF('Game Schedule 1'!$AB17=$A$1,'Game Schedule 1'!AE17," ")," ")</f>
        <v>0</v>
      </c>
      <c r="F80">
        <f>IF('Game Schedule 1'!$Y17=1,IF('Game Schedule 1'!$AB17=$A$1,'Game Schedule 1'!AF17," ")," ")</f>
        <v>0</v>
      </c>
      <c r="G80" t="str">
        <f>IF('Game Schedule 1'!$Y17=1,IF('Game Schedule 1'!$AB17=$A$1,'Game Schedule 1'!AG17," ")," ")</f>
        <v>SGDT</v>
      </c>
      <c r="H80" t="e">
        <f t="shared" ca="1" si="36"/>
        <v>#NAME?</v>
      </c>
      <c r="I80" t="e">
        <f t="shared" ca="1" si="37"/>
        <v>#NAME?</v>
      </c>
      <c r="J80" s="7"/>
    </row>
    <row r="81" spans="1:10" ht="13">
      <c r="A81" t="str">
        <f>IF('Game Schedule 1'!$Y18=1,IF('Game Schedule 1'!$AB18=$A$1,'Game Schedule 1'!$Y18," ")," ")</f>
        <v xml:space="preserve"> </v>
      </c>
      <c r="B81" t="str">
        <f>IF('Game Schedule 1'!$Y18=1,IF('Game Schedule 1'!$AB18=$A$1,'Game Schedule 1'!AB18," ")," ")</f>
        <v xml:space="preserve"> </v>
      </c>
      <c r="C81" t="str">
        <f>IF('Game Schedule 1'!$Y18=1,IF('Game Schedule 1'!$AB18=$A$1,'Game Schedule 1'!AC18," ")," ")</f>
        <v xml:space="preserve"> </v>
      </c>
      <c r="D81" t="str">
        <f>IF('Game Schedule 1'!$Y18=1,IF('Game Schedule 1'!$AB18=$A$1,'Game Schedule 1'!AD18," ")," ")</f>
        <v xml:space="preserve"> </v>
      </c>
      <c r="E81" t="str">
        <f>IF('Game Schedule 1'!$Y18=1,IF('Game Schedule 1'!$AB18=$A$1,'Game Schedule 1'!AE18," ")," ")</f>
        <v xml:space="preserve"> </v>
      </c>
      <c r="F81" t="str">
        <f>IF('Game Schedule 1'!$Y18=1,IF('Game Schedule 1'!$AB18=$A$1,'Game Schedule 1'!AF18," ")," ")</f>
        <v xml:space="preserve"> </v>
      </c>
      <c r="G81" t="str">
        <f>IF('Game Schedule 1'!$Y18=1,IF('Game Schedule 1'!$AB18=$A$1,'Game Schedule 1'!AG18," ")," ")</f>
        <v xml:space="preserve"> </v>
      </c>
      <c r="H81" t="str">
        <f t="shared" si="36"/>
        <v xml:space="preserve"> </v>
      </c>
      <c r="I81" t="str">
        <f t="shared" si="37"/>
        <v xml:space="preserve"> </v>
      </c>
      <c r="J81" s="7"/>
    </row>
    <row r="82" spans="1:10" ht="13">
      <c r="A82">
        <f>IF('Game Schedule 1'!$Y19=1,IF('Game Schedule 1'!$AB19=$A$1,'Game Schedule 1'!$Y19," ")," ")</f>
        <v>1</v>
      </c>
      <c r="B82" t="str">
        <f>IF('Game Schedule 1'!$Y19=1,IF('Game Schedule 1'!$AB19=$A$1,'Game Schedule 1'!AB19," ")," ")</f>
        <v>Open Men</v>
      </c>
      <c r="C82" t="str">
        <f>IF('Game Schedule 1'!$Y19=1,IF('Game Schedule 1'!$AB19=$A$1,'Game Schedule 1'!AC19," ")," ")</f>
        <v>Group C</v>
      </c>
      <c r="D82" t="str">
        <f>IF('Game Schedule 1'!$Y19=1,IF('Game Schedule 1'!$AB19=$A$1,'Game Schedule 1'!AD19," ")," ")</f>
        <v>SGCP 1</v>
      </c>
      <c r="E82">
        <f>IF('Game Schedule 1'!$Y19=1,IF('Game Schedule 1'!$AB19=$A$1,'Game Schedule 1'!AE19," ")," ")</f>
        <v>0</v>
      </c>
      <c r="F82">
        <f>IF('Game Schedule 1'!$Y19=1,IF('Game Schedule 1'!$AB19=$A$1,'Game Schedule 1'!AF19," ")," ")</f>
        <v>0</v>
      </c>
      <c r="G82" t="str">
        <f>IF('Game Schedule 1'!$Y19=1,IF('Game Schedule 1'!$AB19=$A$1,'Game Schedule 1'!AG19," ")," ")</f>
        <v>SP</v>
      </c>
      <c r="H82" t="e">
        <f t="shared" ca="1" si="36"/>
        <v>#NAME?</v>
      </c>
      <c r="I82" t="e">
        <f t="shared" ca="1" si="37"/>
        <v>#NAME?</v>
      </c>
      <c r="J82" s="7"/>
    </row>
    <row r="83" spans="1:10" ht="13">
      <c r="A83" t="str">
        <f>IF('Game Schedule 1'!$Y20=1,IF('Game Schedule 1'!$AB20=$A$1,'Game Schedule 1'!$Y20," ")," ")</f>
        <v xml:space="preserve"> </v>
      </c>
      <c r="B83" t="str">
        <f>IF('Game Schedule 1'!$Y20=1,IF('Game Schedule 1'!$AB20=$A$1,'Game Schedule 1'!AB20," ")," ")</f>
        <v xml:space="preserve"> </v>
      </c>
      <c r="C83" t="str">
        <f>IF('Game Schedule 1'!$Y20=1,IF('Game Schedule 1'!$AB20=$A$1,'Game Schedule 1'!AC20," ")," ")</f>
        <v xml:space="preserve"> </v>
      </c>
      <c r="D83" t="str">
        <f>IF('Game Schedule 1'!$Y20=1,IF('Game Schedule 1'!$AB20=$A$1,'Game Schedule 1'!AD20," ")," ")</f>
        <v xml:space="preserve"> </v>
      </c>
      <c r="E83" t="str">
        <f>IF('Game Schedule 1'!$Y20=1,IF('Game Schedule 1'!$AB20=$A$1,'Game Schedule 1'!AE20," ")," ")</f>
        <v xml:space="preserve"> </v>
      </c>
      <c r="F83" t="str">
        <f>IF('Game Schedule 1'!$Y20=1,IF('Game Schedule 1'!$AB20=$A$1,'Game Schedule 1'!AF20," ")," ")</f>
        <v xml:space="preserve"> </v>
      </c>
      <c r="G83" t="str">
        <f>IF('Game Schedule 1'!$Y20=1,IF('Game Schedule 1'!$AB20=$A$1,'Game Schedule 1'!AG20," ")," ")</f>
        <v xml:space="preserve"> </v>
      </c>
      <c r="H83" t="str">
        <f t="shared" si="36"/>
        <v xml:space="preserve"> </v>
      </c>
      <c r="I83" t="str">
        <f t="shared" si="37"/>
        <v xml:space="preserve"> </v>
      </c>
      <c r="J83" s="7"/>
    </row>
    <row r="84" spans="1:10" ht="13">
      <c r="A84">
        <f>IF('Game Schedule 1'!$Y21=1,IF('Game Schedule 1'!$AB21=$A$1,'Game Schedule 1'!$Y21," ")," ")</f>
        <v>1</v>
      </c>
      <c r="B84" t="str">
        <f>IF('Game Schedule 1'!$Y21=1,IF('Game Schedule 1'!$AB21=$A$1,'Game Schedule 1'!AB21," ")," ")</f>
        <v>Open Men</v>
      </c>
      <c r="C84" t="str">
        <f>IF('Game Schedule 1'!$Y21=1,IF('Game Schedule 1'!$AB21=$A$1,'Game Schedule 1'!AC21," ")," ")</f>
        <v>Group A</v>
      </c>
      <c r="D84" t="str">
        <f>IF('Game Schedule 1'!$Y21=1,IF('Game Schedule 1'!$AB21=$A$1,'Game Schedule 1'!AD21," ")," ")</f>
        <v>GGLS</v>
      </c>
      <c r="E84">
        <f>IF('Game Schedule 1'!$Y21=1,IF('Game Schedule 1'!$AB21=$A$1,'Game Schedule 1'!AE21," ")," ")</f>
        <v>0</v>
      </c>
      <c r="F84">
        <f>IF('Game Schedule 1'!$Y21=1,IF('Game Schedule 1'!$AB21=$A$1,'Game Schedule 1'!AF21," ")," ")</f>
        <v>0</v>
      </c>
      <c r="G84" t="str">
        <f>IF('Game Schedule 1'!$Y21=1,IF('Game Schedule 1'!$AB21=$A$1,'Game Schedule 1'!AG21," ")," ")</f>
        <v>Mogui B</v>
      </c>
      <c r="H84" t="e">
        <f t="shared" ca="1" si="36"/>
        <v>#NAME?</v>
      </c>
      <c r="I84" t="e">
        <f t="shared" ca="1" si="37"/>
        <v>#NAME?</v>
      </c>
      <c r="J84" s="7"/>
    </row>
    <row r="85" spans="1:10" ht="13">
      <c r="A85" t="str">
        <f>IF('Game Schedule 1'!$Y22=1,IF('Game Schedule 1'!$AB22=$A$1,'Game Schedule 1'!$Y22," ")," ")</f>
        <v xml:space="preserve"> </v>
      </c>
      <c r="B85" t="str">
        <f>IF('Game Schedule 1'!$Y22=1,IF('Game Schedule 1'!$AB22=$A$1,'Game Schedule 1'!AB22," ")," ")</f>
        <v xml:space="preserve"> </v>
      </c>
      <c r="C85" t="str">
        <f>IF('Game Schedule 1'!$Y22=1,IF('Game Schedule 1'!$AB22=$A$1,'Game Schedule 1'!AC22," ")," ")</f>
        <v xml:space="preserve"> </v>
      </c>
      <c r="D85" t="str">
        <f>IF('Game Schedule 1'!$Y22=1,IF('Game Schedule 1'!$AB22=$A$1,'Game Schedule 1'!AD22," ")," ")</f>
        <v xml:space="preserve"> </v>
      </c>
      <c r="E85" t="str">
        <f>IF('Game Schedule 1'!$Y22=1,IF('Game Schedule 1'!$AB22=$A$1,'Game Schedule 1'!AE22," ")," ")</f>
        <v xml:space="preserve"> </v>
      </c>
      <c r="F85" t="str">
        <f>IF('Game Schedule 1'!$Y22=1,IF('Game Schedule 1'!$AB22=$A$1,'Game Schedule 1'!AF22," ")," ")</f>
        <v xml:space="preserve"> </v>
      </c>
      <c r="G85" t="str">
        <f>IF('Game Schedule 1'!$Y22=1,IF('Game Schedule 1'!$AB22=$A$1,'Game Schedule 1'!AG22," ")," ")</f>
        <v xml:space="preserve"> </v>
      </c>
      <c r="H85" t="str">
        <f t="shared" si="36"/>
        <v xml:space="preserve"> </v>
      </c>
      <c r="I85" t="str">
        <f t="shared" si="37"/>
        <v xml:space="preserve"> </v>
      </c>
      <c r="J85" s="7"/>
    </row>
    <row r="86" spans="1:10" ht="13">
      <c r="A86">
        <f>IF('Game Schedule 1'!$Y23=1,IF('Game Schedule 1'!$AB23=$A$1,'Game Schedule 1'!$Y23," ")," ")</f>
        <v>1</v>
      </c>
      <c r="B86" t="str">
        <f>IF('Game Schedule 1'!$Y23=1,IF('Game Schedule 1'!$AB23=$A$1,'Game Schedule 1'!AB23," ")," ")</f>
        <v>Open Men</v>
      </c>
      <c r="C86" t="str">
        <f>IF('Game Schedule 1'!$Y23=1,IF('Game Schedule 1'!$AB23=$A$1,'Game Schedule 1'!AC23," ")," ")</f>
        <v>Group C</v>
      </c>
      <c r="D86" t="str">
        <f>IF('Game Schedule 1'!$Y23=1,IF('Game Schedule 1'!$AB23=$A$1,'Game Schedule 1'!AD23," ")," ")</f>
        <v>NUS STG</v>
      </c>
      <c r="E86">
        <f>IF('Game Schedule 1'!$Y23=1,IF('Game Schedule 1'!$AB23=$A$1,'Game Schedule 1'!AE23," ")," ")</f>
        <v>0</v>
      </c>
      <c r="F86">
        <f>IF('Game Schedule 1'!$Y23=1,IF('Game Schedule 1'!$AB23=$A$1,'Game Schedule 1'!AF23," ")," ")</f>
        <v>0</v>
      </c>
      <c r="G86" t="str">
        <f>IF('Game Schedule 1'!$Y23=1,IF('Game Schedule 1'!$AB23=$A$1,'Game Schedule 1'!AG23," ")," ")</f>
        <v>SGCP 1</v>
      </c>
      <c r="H86" t="e">
        <f t="shared" ca="1" si="36"/>
        <v>#NAME?</v>
      </c>
      <c r="I86" t="e">
        <f t="shared" ca="1" si="37"/>
        <v>#NAME?</v>
      </c>
      <c r="J86" s="7"/>
    </row>
    <row r="87" spans="1:10" ht="13">
      <c r="A87">
        <f>IF('Game Schedule 1'!$Y24=1,IF('Game Schedule 1'!$AB24=$A$1,'Game Schedule 1'!$Y24," ")," ")</f>
        <v>1</v>
      </c>
      <c r="B87" t="str">
        <f>IF('Game Schedule 1'!$Y24=1,IF('Game Schedule 1'!$AB24=$A$1,'Game Schedule 1'!AB24," ")," ")</f>
        <v>Open Men</v>
      </c>
      <c r="C87" t="str">
        <f>IF('Game Schedule 1'!$Y24=1,IF('Game Schedule 1'!$AB24=$A$1,'Game Schedule 1'!AC24," ")," ")</f>
        <v>Group A</v>
      </c>
      <c r="D87" t="str">
        <f>IF('Game Schedule 1'!$Y24=1,IF('Game Schedule 1'!$AB24=$A$1,'Game Schedule 1'!AD24," ")," ")</f>
        <v>Miracle</v>
      </c>
      <c r="E87">
        <f>IF('Game Schedule 1'!$Y24=1,IF('Game Schedule 1'!$AB24=$A$1,'Game Schedule 1'!AE24," ")," ")</f>
        <v>0</v>
      </c>
      <c r="F87">
        <f>IF('Game Schedule 1'!$Y24=1,IF('Game Schedule 1'!$AB24=$A$1,'Game Schedule 1'!AF24," ")," ")</f>
        <v>0</v>
      </c>
      <c r="G87" t="str">
        <f>IF('Game Schedule 1'!$Y24=1,IF('Game Schedule 1'!$AB24=$A$1,'Game Schedule 1'!AG24," ")," ")</f>
        <v>Mogui B</v>
      </c>
      <c r="H87" t="e">
        <f t="shared" ca="1" si="36"/>
        <v>#NAME?</v>
      </c>
      <c r="I87" t="e">
        <f t="shared" ca="1" si="37"/>
        <v>#NAME?</v>
      </c>
      <c r="J87" s="7"/>
    </row>
    <row r="88" spans="1:10" ht="13">
      <c r="A88" t="str">
        <f>IF('Game Schedule 1'!$Y25=1,IF('Game Schedule 1'!$AB25=$A$1,'Game Schedule 1'!$Y25," ")," ")</f>
        <v xml:space="preserve"> </v>
      </c>
      <c r="B88" t="str">
        <f>IF('Game Schedule 1'!$Y25=1,IF('Game Schedule 1'!$AB25=$A$1,'Game Schedule 1'!AB25," ")," ")</f>
        <v xml:space="preserve"> </v>
      </c>
      <c r="C88" t="str">
        <f>IF('Game Schedule 1'!$Y25=1,IF('Game Schedule 1'!$AB25=$A$1,'Game Schedule 1'!AC25," ")," ")</f>
        <v xml:space="preserve"> </v>
      </c>
      <c r="D88" t="str">
        <f>IF('Game Schedule 1'!$Y25=1,IF('Game Schedule 1'!$AB25=$A$1,'Game Schedule 1'!AD25," ")," ")</f>
        <v xml:space="preserve"> </v>
      </c>
      <c r="E88" t="str">
        <f>IF('Game Schedule 1'!$Y25=1,IF('Game Schedule 1'!$AB25=$A$1,'Game Schedule 1'!AE25," ")," ")</f>
        <v xml:space="preserve"> </v>
      </c>
      <c r="F88" t="str">
        <f>IF('Game Schedule 1'!$Y25=1,IF('Game Schedule 1'!$AB25=$A$1,'Game Schedule 1'!AF25," ")," ")</f>
        <v xml:space="preserve"> </v>
      </c>
      <c r="G88" t="str">
        <f>IF('Game Schedule 1'!$Y25=1,IF('Game Schedule 1'!$AB25=$A$1,'Game Schedule 1'!AG25," ")," ")</f>
        <v xml:space="preserve"> </v>
      </c>
      <c r="H88" t="str">
        <f t="shared" si="36"/>
        <v xml:space="preserve"> </v>
      </c>
      <c r="I88" t="str">
        <f t="shared" si="37"/>
        <v xml:space="preserve"> </v>
      </c>
      <c r="J88" s="7"/>
    </row>
    <row r="89" spans="1:10" ht="13">
      <c r="A89">
        <f>IF('Game Schedule 1'!$Y26=1,IF('Game Schedule 1'!$AB26=$A$1,'Game Schedule 1'!$Y26," ")," ")</f>
        <v>1</v>
      </c>
      <c r="B89" t="str">
        <f>IF('Game Schedule 1'!$Y26=1,IF('Game Schedule 1'!$AB26=$A$1,'Game Schedule 1'!AB26," ")," ")</f>
        <v>Open Men</v>
      </c>
      <c r="C89" t="str">
        <f>IF('Game Schedule 1'!$Y26=1,IF('Game Schedule 1'!$AB26=$A$1,'Game Schedule 1'!AC26," ")," ")</f>
        <v>Group C</v>
      </c>
      <c r="D89" t="str">
        <f>IF('Game Schedule 1'!$Y26=1,IF('Game Schedule 1'!$AB26=$A$1,'Game Schedule 1'!AD26," ")," ")</f>
        <v>NUS STG</v>
      </c>
      <c r="E89">
        <f>IF('Game Schedule 1'!$Y26=1,IF('Game Schedule 1'!$AB26=$A$1,'Game Schedule 1'!AE26," ")," ")</f>
        <v>0</v>
      </c>
      <c r="F89">
        <f>IF('Game Schedule 1'!$Y26=1,IF('Game Schedule 1'!$AB26=$A$1,'Game Schedule 1'!AF26," ")," ")</f>
        <v>0</v>
      </c>
      <c r="G89" t="str">
        <f>IF('Game Schedule 1'!$Y26=1,IF('Game Schedule 1'!$AB26=$A$1,'Game Schedule 1'!AG26," ")," ")</f>
        <v>SP</v>
      </c>
      <c r="H89" t="e">
        <f t="shared" ca="1" si="36"/>
        <v>#NAME?</v>
      </c>
      <c r="I89" t="e">
        <f t="shared" ca="1" si="37"/>
        <v>#NAME?</v>
      </c>
      <c r="J89" s="7"/>
    </row>
    <row r="90" spans="1:10" ht="13">
      <c r="A90">
        <f>IF('Game Schedule 1'!$Y27=1,IF('Game Schedule 1'!$AB27=$A$1,'Game Schedule 1'!$Y27," ")," ")</f>
        <v>1</v>
      </c>
      <c r="B90" t="str">
        <f>IF('Game Schedule 1'!$Y27=1,IF('Game Schedule 1'!$AB27=$A$1,'Game Schedule 1'!AB27," ")," ")</f>
        <v>Open Men</v>
      </c>
      <c r="C90" t="str">
        <f>IF('Game Schedule 1'!$Y27=1,IF('Game Schedule 1'!$AB27=$A$1,'Game Schedule 1'!AC27," ")," ")</f>
        <v>Group A</v>
      </c>
      <c r="D90" t="str">
        <f>IF('Game Schedule 1'!$Y27=1,IF('Game Schedule 1'!$AB27=$A$1,'Game Schedule 1'!AD27," ")," ")</f>
        <v>GGLS</v>
      </c>
      <c r="E90">
        <f>IF('Game Schedule 1'!$Y27=1,IF('Game Schedule 1'!$AB27=$A$1,'Game Schedule 1'!AE27," ")," ")</f>
        <v>0</v>
      </c>
      <c r="F90">
        <f>IF('Game Schedule 1'!$Y27=1,IF('Game Schedule 1'!$AB27=$A$1,'Game Schedule 1'!AF27," ")," ")</f>
        <v>0</v>
      </c>
      <c r="G90" t="str">
        <f>IF('Game Schedule 1'!$Y27=1,IF('Game Schedule 1'!$AB27=$A$1,'Game Schedule 1'!AG27," ")," ")</f>
        <v>Miracle</v>
      </c>
      <c r="H90" t="e">
        <f t="shared" ca="1" si="36"/>
        <v>#NAME?</v>
      </c>
      <c r="I90" t="e">
        <f t="shared" ca="1" si="37"/>
        <v>#NAME?</v>
      </c>
      <c r="J90" s="7"/>
    </row>
    <row r="91" spans="1:10" ht="13">
      <c r="A91" t="str">
        <f>IF('Game Schedule 1'!$Y28=1,IF('Game Schedule 1'!$AB28=$A$1,'Game Schedule 1'!$Y28," ")," ")</f>
        <v xml:space="preserve"> </v>
      </c>
      <c r="B91" t="str">
        <f>IF('Game Schedule 1'!$Y28=1,IF('Game Schedule 1'!$AB28=$A$1,'Game Schedule 1'!AB28," ")," ")</f>
        <v xml:space="preserve"> </v>
      </c>
      <c r="C91" t="str">
        <f>IF('Game Schedule 1'!$Y28=1,IF('Game Schedule 1'!$AB28=$A$1,'Game Schedule 1'!AC28," ")," ")</f>
        <v xml:space="preserve"> </v>
      </c>
      <c r="D91" t="str">
        <f>IF('Game Schedule 1'!$Y28=1,IF('Game Schedule 1'!$AB28=$A$1,'Game Schedule 1'!AD28," ")," ")</f>
        <v xml:space="preserve"> </v>
      </c>
      <c r="E91" t="str">
        <f>IF('Game Schedule 1'!$Y28=1,IF('Game Schedule 1'!$AB28=$A$1,'Game Schedule 1'!AE28," ")," ")</f>
        <v xml:space="preserve"> </v>
      </c>
      <c r="F91" t="str">
        <f>IF('Game Schedule 1'!$Y28=1,IF('Game Schedule 1'!$AB28=$A$1,'Game Schedule 1'!AF28," ")," ")</f>
        <v xml:space="preserve"> </v>
      </c>
      <c r="G91" t="str">
        <f>IF('Game Schedule 1'!$Y28=1,IF('Game Schedule 1'!$AB28=$A$1,'Game Schedule 1'!AG28," ")," ")</f>
        <v xml:space="preserve"> </v>
      </c>
      <c r="H91" t="str">
        <f t="shared" si="36"/>
        <v xml:space="preserve"> </v>
      </c>
      <c r="I91" t="str">
        <f t="shared" si="37"/>
        <v xml:space="preserve"> </v>
      </c>
      <c r="J91" s="7"/>
    </row>
    <row r="92" spans="1:10" ht="13">
      <c r="A92" t="str">
        <f>IF('Game Schedule 1'!$Y29=1,IF('Game Schedule 1'!$AB29=$A$1,'Game Schedule 1'!$Y29," ")," ")</f>
        <v xml:space="preserve"> </v>
      </c>
      <c r="B92" t="str">
        <f>IF('Game Schedule 1'!$Y29=1,IF('Game Schedule 1'!$AB29=$A$1,'Game Schedule 1'!AB29," ")," ")</f>
        <v xml:space="preserve"> </v>
      </c>
      <c r="C92" t="str">
        <f>IF('Game Schedule 1'!$Y29=1,IF('Game Schedule 1'!$AB29=$A$1,'Game Schedule 1'!AC29," ")," ")</f>
        <v xml:space="preserve"> </v>
      </c>
      <c r="D92" t="str">
        <f>IF('Game Schedule 1'!$Y29=1,IF('Game Schedule 1'!$AB29=$A$1,'Game Schedule 1'!AD29," ")," ")</f>
        <v xml:space="preserve"> </v>
      </c>
      <c r="E92" t="str">
        <f>IF('Game Schedule 1'!$Y29=1,IF('Game Schedule 1'!$AB29=$A$1,'Game Schedule 1'!AE29," ")," ")</f>
        <v xml:space="preserve"> </v>
      </c>
      <c r="F92" t="str">
        <f>IF('Game Schedule 1'!$Y29=1,IF('Game Schedule 1'!$AB29=$A$1,'Game Schedule 1'!AF29," ")," ")</f>
        <v xml:space="preserve"> </v>
      </c>
      <c r="G92" t="str">
        <f>IF('Game Schedule 1'!$Y29=1,IF('Game Schedule 1'!$AB29=$A$1,'Game Schedule 1'!AG29," ")," ")</f>
        <v xml:space="preserve"> </v>
      </c>
      <c r="H92" t="str">
        <f t="shared" si="36"/>
        <v xml:space="preserve"> </v>
      </c>
      <c r="I92" t="str">
        <f t="shared" si="37"/>
        <v xml:space="preserve"> </v>
      </c>
      <c r="J92" s="7"/>
    </row>
    <row r="93" spans="1:10" ht="13">
      <c r="A93" t="str">
        <f>IF('Game Schedule 1'!$Y30=1,IF('Game Schedule 1'!$AB30=$A$1,'Game Schedule 1'!$Y30," ")," ")</f>
        <v xml:space="preserve"> </v>
      </c>
      <c r="B93" t="str">
        <f>IF('Game Schedule 1'!$Y30=1,IF('Game Schedule 1'!$AB30=$A$1,'Game Schedule 1'!AB30," ")," ")</f>
        <v xml:space="preserve"> </v>
      </c>
      <c r="C93" t="str">
        <f>IF('Game Schedule 1'!$Y30=1,IF('Game Schedule 1'!$AB30=$A$1,'Game Schedule 1'!AC30," ")," ")</f>
        <v xml:space="preserve"> </v>
      </c>
      <c r="D93" t="str">
        <f>IF('Game Schedule 1'!$Y30=1,IF('Game Schedule 1'!$AB30=$A$1,'Game Schedule 1'!AD30," ")," ")</f>
        <v xml:space="preserve"> </v>
      </c>
      <c r="E93" t="str">
        <f>IF('Game Schedule 1'!$Y30=1,IF('Game Schedule 1'!$AB30=$A$1,'Game Schedule 1'!AE30," ")," ")</f>
        <v xml:space="preserve"> </v>
      </c>
      <c r="F93" t="str">
        <f>IF('Game Schedule 1'!$Y30=1,IF('Game Schedule 1'!$AB30=$A$1,'Game Schedule 1'!AF30," ")," ")</f>
        <v xml:space="preserve"> </v>
      </c>
      <c r="G93" t="str">
        <f>IF('Game Schedule 1'!$Y30=1,IF('Game Schedule 1'!$AB30=$A$1,'Game Schedule 1'!AG30," ")," ")</f>
        <v xml:space="preserve"> </v>
      </c>
      <c r="H93" t="str">
        <f t="shared" si="36"/>
        <v xml:space="preserve"> </v>
      </c>
      <c r="I93" t="str">
        <f t="shared" si="37"/>
        <v xml:space="preserve"> </v>
      </c>
      <c r="J93" s="7"/>
    </row>
    <row r="94" spans="1:10" ht="13">
      <c r="A94" t="str">
        <f>IF('Game Schedule 1'!$Y31=1,IF('Game Schedule 1'!$AB31=$A$1,'Game Schedule 1'!$Y31," ")," ")</f>
        <v xml:space="preserve"> </v>
      </c>
      <c r="B94" t="str">
        <f>IF('Game Schedule 1'!$Y31=1,IF('Game Schedule 1'!$AB31=$A$1,'Game Schedule 1'!AB31," ")," ")</f>
        <v xml:space="preserve"> </v>
      </c>
      <c r="C94" t="str">
        <f>IF('Game Schedule 1'!$Y31=1,IF('Game Schedule 1'!$AB31=$A$1,'Game Schedule 1'!AC31," ")," ")</f>
        <v xml:space="preserve"> </v>
      </c>
      <c r="D94" t="str">
        <f>IF('Game Schedule 1'!$Y31=1,IF('Game Schedule 1'!$AB31=$A$1,'Game Schedule 1'!AD31," ")," ")</f>
        <v xml:space="preserve"> </v>
      </c>
      <c r="E94" t="str">
        <f>IF('Game Schedule 1'!$Y31=1,IF('Game Schedule 1'!$AB31=$A$1,'Game Schedule 1'!AE31," ")," ")</f>
        <v xml:space="preserve"> </v>
      </c>
      <c r="F94" t="str">
        <f>IF('Game Schedule 1'!$Y31=1,IF('Game Schedule 1'!$AB31=$A$1,'Game Schedule 1'!AF31," ")," ")</f>
        <v xml:space="preserve"> </v>
      </c>
      <c r="G94" t="str">
        <f>IF('Game Schedule 1'!$Y31=1,IF('Game Schedule 1'!$AB31=$A$1,'Game Schedule 1'!AG31," ")," ")</f>
        <v xml:space="preserve"> </v>
      </c>
      <c r="H94" t="str">
        <f t="shared" si="36"/>
        <v xml:space="preserve"> </v>
      </c>
      <c r="I94" t="str">
        <f t="shared" si="37"/>
        <v xml:space="preserve"> </v>
      </c>
      <c r="J94" s="7"/>
    </row>
    <row r="95" spans="1:10" ht="13">
      <c r="A95" t="str">
        <f>IF('Game Schedule 1'!$Y32=1,IF('Game Schedule 1'!$AB32=$A$1,'Game Schedule 1'!$Y32," ")," ")</f>
        <v xml:space="preserve"> </v>
      </c>
      <c r="B95" t="str">
        <f>IF('Game Schedule 1'!$Y32=1,IF('Game Schedule 1'!$AB32=$A$1,'Game Schedule 1'!AB32," ")," ")</f>
        <v xml:space="preserve"> </v>
      </c>
      <c r="C95" t="str">
        <f>IF('Game Schedule 1'!$Y32=1,IF('Game Schedule 1'!$AB32=$A$1,'Game Schedule 1'!AC32," ")," ")</f>
        <v xml:space="preserve"> </v>
      </c>
      <c r="D95" t="str">
        <f>IF('Game Schedule 1'!$Y32=1,IF('Game Schedule 1'!$AB32=$A$1,'Game Schedule 1'!AD32," ")," ")</f>
        <v xml:space="preserve"> </v>
      </c>
      <c r="E95" t="str">
        <f>IF('Game Schedule 1'!$Y32=1,IF('Game Schedule 1'!$AB32=$A$1,'Game Schedule 1'!AE32," ")," ")</f>
        <v xml:space="preserve"> </v>
      </c>
      <c r="F95" t="str">
        <f>IF('Game Schedule 1'!$Y32=1,IF('Game Schedule 1'!$AB32=$A$1,'Game Schedule 1'!AF32," ")," ")</f>
        <v xml:space="preserve"> </v>
      </c>
      <c r="G95" t="str">
        <f>IF('Game Schedule 1'!$Y32=1,IF('Game Schedule 1'!$AB32=$A$1,'Game Schedule 1'!AG32," ")," ")</f>
        <v xml:space="preserve"> </v>
      </c>
      <c r="H95" t="str">
        <f t="shared" si="36"/>
        <v xml:space="preserve"> </v>
      </c>
      <c r="I95" t="str">
        <f t="shared" si="37"/>
        <v xml:space="preserve"> </v>
      </c>
      <c r="J95" s="7"/>
    </row>
    <row r="96" spans="1:10" ht="13">
      <c r="A96" t="str">
        <f>IF('Game Schedule 1'!$Y33=1,IF('Game Schedule 1'!$AB33=$A$1,'Game Schedule 1'!$Y33," ")," ")</f>
        <v xml:space="preserve"> </v>
      </c>
      <c r="B96" t="str">
        <f>IF('Game Schedule 1'!$Y33=1,IF('Game Schedule 1'!$AB33=$A$1,'Game Schedule 1'!AB33," ")," ")</f>
        <v xml:space="preserve"> </v>
      </c>
      <c r="C96" t="str">
        <f>IF('Game Schedule 1'!$Y33=1,IF('Game Schedule 1'!$AB33=$A$1,'Game Schedule 1'!AC33," ")," ")</f>
        <v xml:space="preserve"> </v>
      </c>
      <c r="D96" t="str">
        <f>IF('Game Schedule 1'!$Y33=1,IF('Game Schedule 1'!$AB33=$A$1,'Game Schedule 1'!AD33," ")," ")</f>
        <v xml:space="preserve"> </v>
      </c>
      <c r="E96" t="str">
        <f>IF('Game Schedule 1'!$Y33=1,IF('Game Schedule 1'!$AB33=$A$1,'Game Schedule 1'!AE33," ")," ")</f>
        <v xml:space="preserve"> </v>
      </c>
      <c r="F96" t="str">
        <f>IF('Game Schedule 1'!$Y33=1,IF('Game Schedule 1'!$AB33=$A$1,'Game Schedule 1'!AF33," ")," ")</f>
        <v xml:space="preserve"> </v>
      </c>
      <c r="G96" t="str">
        <f>IF('Game Schedule 1'!$Y33=1,IF('Game Schedule 1'!$AB33=$A$1,'Game Schedule 1'!AG33," ")," ")</f>
        <v xml:space="preserve"> </v>
      </c>
      <c r="H96" t="str">
        <f t="shared" si="36"/>
        <v xml:space="preserve"> </v>
      </c>
      <c r="I96" t="str">
        <f t="shared" si="37"/>
        <v xml:space="preserve"> </v>
      </c>
      <c r="J96" s="7"/>
    </row>
    <row r="97" spans="1:10" ht="13">
      <c r="A97" t="str">
        <f>IF('Game Schedule 1'!$Y34=1,IF('Game Schedule 1'!$AB34=$A$1,'Game Schedule 1'!$Y34," ")," ")</f>
        <v xml:space="preserve"> </v>
      </c>
      <c r="B97" t="str">
        <f>IF('Game Schedule 1'!$Y34=1,IF('Game Schedule 1'!$AB34=$A$1,'Game Schedule 1'!AB34," ")," ")</f>
        <v xml:space="preserve"> </v>
      </c>
      <c r="C97" t="str">
        <f>IF('Game Schedule 1'!$Y34=1,IF('Game Schedule 1'!$AB34=$A$1,'Game Schedule 1'!AC34," ")," ")</f>
        <v xml:space="preserve"> </v>
      </c>
      <c r="D97" t="str">
        <f>IF('Game Schedule 1'!$Y34=1,IF('Game Schedule 1'!$AB34=$A$1,'Game Schedule 1'!AD34," ")," ")</f>
        <v xml:space="preserve"> </v>
      </c>
      <c r="E97" t="str">
        <f>IF('Game Schedule 1'!$Y34=1,IF('Game Schedule 1'!$AB34=$A$1,'Game Schedule 1'!AE34," ")," ")</f>
        <v xml:space="preserve"> </v>
      </c>
      <c r="F97" t="str">
        <f>IF('Game Schedule 1'!$Y34=1,IF('Game Schedule 1'!$AB34=$A$1,'Game Schedule 1'!AF34," ")," ")</f>
        <v xml:space="preserve"> </v>
      </c>
      <c r="G97" t="str">
        <f>IF('Game Schedule 1'!$Y34=1,IF('Game Schedule 1'!$AB34=$A$1,'Game Schedule 1'!AG34," ")," ")</f>
        <v xml:space="preserve"> </v>
      </c>
      <c r="H97" t="str">
        <f t="shared" si="36"/>
        <v xml:space="preserve"> </v>
      </c>
      <c r="I97" t="str">
        <f t="shared" si="37"/>
        <v xml:space="preserve"> </v>
      </c>
      <c r="J97" s="7"/>
    </row>
    <row r="98" spans="1:10" ht="13">
      <c r="A98" t="str">
        <f>IF('Game Schedule 1'!$Y35=1,IF('Game Schedule 1'!$AB35=$A$1,'Game Schedule 1'!$Y35," ")," ")</f>
        <v xml:space="preserve"> </v>
      </c>
      <c r="B98" t="str">
        <f>IF('Game Schedule 1'!$Y35=1,IF('Game Schedule 1'!$AB35=$A$1,'Game Schedule 1'!AB35," ")," ")</f>
        <v xml:space="preserve"> </v>
      </c>
      <c r="C98" t="str">
        <f>IF('Game Schedule 1'!$Y35=1,IF('Game Schedule 1'!$AB35=$A$1,'Game Schedule 1'!AC35," ")," ")</f>
        <v xml:space="preserve"> </v>
      </c>
      <c r="D98" t="str">
        <f>IF('Game Schedule 1'!$Y35=1,IF('Game Schedule 1'!$AB35=$A$1,'Game Schedule 1'!AD35," ")," ")</f>
        <v xml:space="preserve"> </v>
      </c>
      <c r="E98" t="str">
        <f>IF('Game Schedule 1'!$Y35=1,IF('Game Schedule 1'!$AB35=$A$1,'Game Schedule 1'!AE35," ")," ")</f>
        <v xml:space="preserve"> </v>
      </c>
      <c r="F98" t="str">
        <f>IF('Game Schedule 1'!$Y35=1,IF('Game Schedule 1'!$AB35=$A$1,'Game Schedule 1'!AF35," ")," ")</f>
        <v xml:space="preserve"> </v>
      </c>
      <c r="G98" t="str">
        <f>IF('Game Schedule 1'!$Y35=1,IF('Game Schedule 1'!$AB35=$A$1,'Game Schedule 1'!AG35," ")," ")</f>
        <v xml:space="preserve"> </v>
      </c>
      <c r="H98" t="str">
        <f t="shared" si="36"/>
        <v xml:space="preserve"> </v>
      </c>
      <c r="I98" t="str">
        <f t="shared" si="37"/>
        <v xml:space="preserve"> </v>
      </c>
      <c r="J98" s="7"/>
    </row>
    <row r="99" spans="1:10" ht="13">
      <c r="A99" s="7"/>
      <c r="B99" s="7"/>
      <c r="C99" s="7"/>
      <c r="D99" s="7"/>
      <c r="E99" s="7"/>
      <c r="F99" s="7"/>
      <c r="G99" s="7"/>
      <c r="H99" s="7"/>
      <c r="I99" s="7"/>
      <c r="J99" s="7"/>
    </row>
  </sheetData>
  <mergeCells count="5">
    <mergeCell ref="A1:I1"/>
    <mergeCell ref="K1:T1"/>
    <mergeCell ref="K8:T8"/>
    <mergeCell ref="K15:T15"/>
    <mergeCell ref="K22:T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99"/>
  <sheetViews>
    <sheetView workbookViewId="0"/>
  </sheetViews>
  <sheetFormatPr baseColWidth="10" defaultColWidth="14.5" defaultRowHeight="15.75" customHeight="1"/>
  <sheetData>
    <row r="1" spans="1:20" ht="15.75" customHeight="1">
      <c r="A1" s="101" t="s">
        <v>73</v>
      </c>
      <c r="B1" s="91"/>
      <c r="C1" s="91"/>
      <c r="D1" s="91"/>
      <c r="E1" s="91"/>
      <c r="F1" s="91"/>
      <c r="G1" s="91"/>
      <c r="H1" s="91"/>
      <c r="I1" s="91"/>
      <c r="J1" s="7"/>
      <c r="K1" s="102" t="s">
        <v>0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ht="15.75" customHeight="1">
      <c r="A2" t="str">
        <f>IF('Game Schedule 1'!$A3=1,IF('Game Schedule 1'!$D3=$A$1,'Game Schedule 1'!$A3," ")," ")</f>
        <v xml:space="preserve"> </v>
      </c>
      <c r="B2" t="str">
        <f>IF('Game Schedule 1'!$A3=1,IF('Game Schedule 1'!$D3=$A$1,'Game Schedule 1'!D3," ")," ")</f>
        <v xml:space="preserve"> </v>
      </c>
      <c r="C2" t="str">
        <f>IF('Game Schedule 1'!$A3=1,IF('Game Schedule 1'!$D3=$A$1,'Game Schedule 1'!E3," ")," ")</f>
        <v xml:space="preserve"> </v>
      </c>
      <c r="D2" t="str">
        <f>IF('Game Schedule 1'!$A3=1,IF('Game Schedule 1'!$D3=$A$1,'Game Schedule 1'!F3," ")," ")</f>
        <v xml:space="preserve"> </v>
      </c>
      <c r="E2" t="str">
        <f>IF('Game Schedule 1'!$A3=1,IF('Game Schedule 1'!$D3=$A$1,'Game Schedule 1'!G3," ")," ")</f>
        <v xml:space="preserve"> </v>
      </c>
      <c r="F2" t="str">
        <f>IF('Game Schedule 1'!$A3=1,IF('Game Schedule 1'!$D3=$A$1,'Game Schedule 1'!H3," ")," ")</f>
        <v xml:space="preserve"> </v>
      </c>
      <c r="G2" t="str">
        <f>IF('Game Schedule 1'!$A3=1,IF('Game Schedule 1'!$D3=$A$1,'Game Schedule 1'!I3," ")," ")</f>
        <v xml:space="preserve"> </v>
      </c>
      <c r="H2" t="str">
        <f t="shared" ref="H2:H34" si="0">IF($E2="","",IF($E2=" "," ",ifs($E2&gt;$F2,"W",$E2=$F2, "D",$E2&lt;$F2,"L")))</f>
        <v xml:space="preserve"> </v>
      </c>
      <c r="I2" t="str">
        <f t="shared" ref="I2:I34" si="1">IF($E2="","",IF($E2=" "," ",ifs($E2&lt;$F2,"W",$E2=$F2, "D",$E2&gt;$F2,"L")))</f>
        <v xml:space="preserve"> </v>
      </c>
      <c r="J2" s="7"/>
      <c r="K2" s="8" t="s">
        <v>14</v>
      </c>
      <c r="L2" s="8" t="s">
        <v>15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</row>
    <row r="3" spans="1:20" ht="15.75" customHeight="1">
      <c r="A3" t="str">
        <f>IF('Game Schedule 1'!$A4=1,IF('Game Schedule 1'!$D4=$A$1,'Game Schedule 1'!$A4," ")," ")</f>
        <v xml:space="preserve"> </v>
      </c>
      <c r="B3" t="str">
        <f>IF('Game Schedule 1'!$A4=1,IF('Game Schedule 1'!$D4=$A$1,'Game Schedule 1'!D4," ")," ")</f>
        <v xml:space="preserve"> </v>
      </c>
      <c r="C3" t="str">
        <f>IF('Game Schedule 1'!$A4=1,IF('Game Schedule 1'!$D4=$A$1,'Game Schedule 1'!E4," ")," ")</f>
        <v xml:space="preserve"> </v>
      </c>
      <c r="D3" t="str">
        <f>IF('Game Schedule 1'!$A4=1,IF('Game Schedule 1'!$D4=$A$1,'Game Schedule 1'!F4," ")," ")</f>
        <v xml:space="preserve"> </v>
      </c>
      <c r="E3" t="str">
        <f>IF('Game Schedule 1'!$A4=1,IF('Game Schedule 1'!$D4=$A$1,'Game Schedule 1'!G4," ")," ")</f>
        <v xml:space="preserve"> </v>
      </c>
      <c r="F3" t="str">
        <f>IF('Game Schedule 1'!$A4=1,IF('Game Schedule 1'!$D4=$A$1,'Game Schedule 1'!H4," ")," ")</f>
        <v xml:space="preserve"> </v>
      </c>
      <c r="G3" t="str">
        <f>IF('Game Schedule 1'!$A4=1,IF('Game Schedule 1'!$D4=$A$1,'Game Schedule 1'!I4," ")," ")</f>
        <v xml:space="preserve"> </v>
      </c>
      <c r="H3" t="str">
        <f t="shared" si="0"/>
        <v xml:space="preserve"> </v>
      </c>
      <c r="I3" t="str">
        <f t="shared" si="1"/>
        <v xml:space="preserve"> </v>
      </c>
      <c r="J3" s="7"/>
      <c r="L3" s="2" t="s">
        <v>1</v>
      </c>
      <c r="M3">
        <f t="shared" ref="M3:M5" si="2">COUNTIFS($D:$D,L3,$E:$E,"&gt;=0")+COUNTIFS($G:$G,L3,$F:$F,"&gt;=0")</f>
        <v>2</v>
      </c>
      <c r="N3">
        <f t="shared" ref="N3:N5" ca="1" si="3">COUNTIFS($D:$D,$L3,$H:$H,"W")+COUNTIFS($G:$G,L3,$I:$I,"W")</f>
        <v>0</v>
      </c>
      <c r="O3">
        <f t="shared" ref="O3:O5" ca="1" si="4">COUNTIFS($D:$D,$L3,$H:$H,"L")+COUNTIFS($G:$G,M3,$I:$I,"L")</f>
        <v>0</v>
      </c>
      <c r="P3">
        <f t="shared" ref="P3:P5" ca="1" si="5">COUNTIFS($D:$D,$L3,$H:$H,"D")+COUNTIFS($G:$G,N3,$I:$I,"D")</f>
        <v>0</v>
      </c>
      <c r="Q3">
        <f t="shared" ref="Q3:Q5" si="6">SUMIFS($E:$E,$D:$D,$L3)+SUMIFS($F:$F,$G:$G,$L3)</f>
        <v>0</v>
      </c>
      <c r="R3">
        <f t="shared" ref="R3:R5" si="7">SUMIFS($F:$F,$D:$D,$L3)+SUMIFS($E:$E,$G:$G,$L3)</f>
        <v>0</v>
      </c>
      <c r="S3">
        <f t="shared" ref="S3:S5" si="8">Q3-R3</f>
        <v>0</v>
      </c>
      <c r="T3">
        <f t="shared" ref="T3:T5" ca="1" si="9">N3*3+O3*0+P3*1</f>
        <v>0</v>
      </c>
    </row>
    <row r="4" spans="1:20" ht="15.75" customHeight="1">
      <c r="A4" t="str">
        <f>IF('Game Schedule 1'!$A5=1,IF('Game Schedule 1'!$D5=$A$1,'Game Schedule 1'!$A5," ")," ")</f>
        <v xml:space="preserve"> </v>
      </c>
      <c r="B4" t="str">
        <f>IF('Game Schedule 1'!$A5=1,IF('Game Schedule 1'!$D5=$A$1,'Game Schedule 1'!D5," ")," ")</f>
        <v xml:space="preserve"> </v>
      </c>
      <c r="C4" t="str">
        <f>IF('Game Schedule 1'!$A5=1,IF('Game Schedule 1'!$D5=$A$1,'Game Schedule 1'!E5," ")," ")</f>
        <v xml:space="preserve"> </v>
      </c>
      <c r="D4" t="str">
        <f>IF('Game Schedule 1'!$A5=1,IF('Game Schedule 1'!$D5=$A$1,'Game Schedule 1'!F5," ")," ")</f>
        <v xml:space="preserve"> </v>
      </c>
      <c r="E4" t="str">
        <f>IF('Game Schedule 1'!$A5=1,IF('Game Schedule 1'!$D5=$A$1,'Game Schedule 1'!G5," ")," ")</f>
        <v xml:space="preserve"> </v>
      </c>
      <c r="F4" t="str">
        <f>IF('Game Schedule 1'!$A5=1,IF('Game Schedule 1'!$D5=$A$1,'Game Schedule 1'!H5," ")," ")</f>
        <v xml:space="preserve"> </v>
      </c>
      <c r="G4" t="str">
        <f>IF('Game Schedule 1'!$A5=1,IF('Game Schedule 1'!$D5=$A$1,'Game Schedule 1'!I5," ")," ")</f>
        <v xml:space="preserve"> </v>
      </c>
      <c r="H4" t="str">
        <f t="shared" si="0"/>
        <v xml:space="preserve"> </v>
      </c>
      <c r="I4" t="str">
        <f t="shared" si="1"/>
        <v xml:space="preserve"> </v>
      </c>
      <c r="J4" s="7"/>
      <c r="L4" s="2" t="s">
        <v>2</v>
      </c>
      <c r="M4">
        <f t="shared" si="2"/>
        <v>2</v>
      </c>
      <c r="N4">
        <f t="shared" ca="1" si="3"/>
        <v>0</v>
      </c>
      <c r="O4">
        <f t="shared" ca="1" si="4"/>
        <v>0</v>
      </c>
      <c r="P4">
        <f t="shared" ca="1" si="5"/>
        <v>0</v>
      </c>
      <c r="Q4">
        <f t="shared" si="6"/>
        <v>0</v>
      </c>
      <c r="R4">
        <f t="shared" si="7"/>
        <v>0</v>
      </c>
      <c r="S4">
        <f t="shared" si="8"/>
        <v>0</v>
      </c>
      <c r="T4">
        <f t="shared" ca="1" si="9"/>
        <v>0</v>
      </c>
    </row>
    <row r="5" spans="1:20" ht="15.75" customHeight="1">
      <c r="A5" t="str">
        <f>IF('Game Schedule 1'!$A6=1,IF('Game Schedule 1'!$D6=$A$1,'Game Schedule 1'!$A6," ")," ")</f>
        <v xml:space="preserve"> </v>
      </c>
      <c r="B5" t="str">
        <f>IF('Game Schedule 1'!$A6=1,IF('Game Schedule 1'!$D6=$A$1,'Game Schedule 1'!D6," ")," ")</f>
        <v xml:space="preserve"> </v>
      </c>
      <c r="C5" t="str">
        <f>IF('Game Schedule 1'!$A6=1,IF('Game Schedule 1'!$D6=$A$1,'Game Schedule 1'!E6," ")," ")</f>
        <v xml:space="preserve"> </v>
      </c>
      <c r="D5" t="str">
        <f>IF('Game Schedule 1'!$A6=1,IF('Game Schedule 1'!$D6=$A$1,'Game Schedule 1'!F6," ")," ")</f>
        <v xml:space="preserve"> </v>
      </c>
      <c r="E5" t="str">
        <f>IF('Game Schedule 1'!$A6=1,IF('Game Schedule 1'!$D6=$A$1,'Game Schedule 1'!G6," ")," ")</f>
        <v xml:space="preserve"> </v>
      </c>
      <c r="F5" t="str">
        <f>IF('Game Schedule 1'!$A6=1,IF('Game Schedule 1'!$D6=$A$1,'Game Schedule 1'!H6," ")," ")</f>
        <v xml:space="preserve"> </v>
      </c>
      <c r="G5" t="str">
        <f>IF('Game Schedule 1'!$A6=1,IF('Game Schedule 1'!$D6=$A$1,'Game Schedule 1'!I6," ")," ")</f>
        <v xml:space="preserve"> </v>
      </c>
      <c r="H5" t="str">
        <f t="shared" si="0"/>
        <v xml:space="preserve"> </v>
      </c>
      <c r="I5" t="str">
        <f t="shared" si="1"/>
        <v xml:space="preserve"> </v>
      </c>
      <c r="J5" s="7"/>
      <c r="L5" s="1" t="s">
        <v>3</v>
      </c>
      <c r="M5">
        <f t="shared" si="2"/>
        <v>2</v>
      </c>
      <c r="N5">
        <f t="shared" ca="1" si="3"/>
        <v>0</v>
      </c>
      <c r="O5">
        <f t="shared" si="4"/>
        <v>0</v>
      </c>
      <c r="P5">
        <f t="shared" ca="1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ca="1" si="9"/>
        <v>0</v>
      </c>
    </row>
    <row r="6" spans="1:20" ht="15.75" customHeight="1">
      <c r="A6" t="str">
        <f>IF('Game Schedule 1'!$A7=1,IF('Game Schedule 1'!$D7=$A$1,'Game Schedule 1'!$A7," ")," ")</f>
        <v xml:space="preserve"> </v>
      </c>
      <c r="B6" t="str">
        <f>IF('Game Schedule 1'!$A7=1,IF('Game Schedule 1'!$D7=$A$1,'Game Schedule 1'!D7," ")," ")</f>
        <v xml:space="preserve"> </v>
      </c>
      <c r="C6" t="str">
        <f>IF('Game Schedule 1'!$A7=1,IF('Game Schedule 1'!$D7=$A$1,'Game Schedule 1'!E7," ")," ")</f>
        <v xml:space="preserve"> </v>
      </c>
      <c r="D6" t="str">
        <f>IF('Game Schedule 1'!$A7=1,IF('Game Schedule 1'!$D7=$A$1,'Game Schedule 1'!F7," ")," ")</f>
        <v xml:space="preserve"> </v>
      </c>
      <c r="E6" t="str">
        <f>IF('Game Schedule 1'!$A7=1,IF('Game Schedule 1'!$D7=$A$1,'Game Schedule 1'!G7," ")," ")</f>
        <v xml:space="preserve"> </v>
      </c>
      <c r="F6" t="str">
        <f>IF('Game Schedule 1'!$A7=1,IF('Game Schedule 1'!$D7=$A$1,'Game Schedule 1'!H7," ")," ")</f>
        <v xml:space="preserve"> </v>
      </c>
      <c r="G6" t="str">
        <f>IF('Game Schedule 1'!$A7=1,IF('Game Schedule 1'!$D7=$A$1,'Game Schedule 1'!I7," ")," ")</f>
        <v xml:space="preserve"> </v>
      </c>
      <c r="H6" t="str">
        <f t="shared" si="0"/>
        <v xml:space="preserve"> </v>
      </c>
      <c r="I6" t="str">
        <f t="shared" si="1"/>
        <v xml:space="preserve"> </v>
      </c>
      <c r="J6" s="7"/>
    </row>
    <row r="7" spans="1:20" ht="15.75" customHeight="1">
      <c r="A7" t="str">
        <f>IF('Game Schedule 1'!$A8=1,IF('Game Schedule 1'!$D8=$A$1,'Game Schedule 1'!$A8," ")," ")</f>
        <v xml:space="preserve"> </v>
      </c>
      <c r="B7" t="str">
        <f>IF('Game Schedule 1'!$A8=1,IF('Game Schedule 1'!$D8=$A$1,'Game Schedule 1'!D8," ")," ")</f>
        <v xml:space="preserve"> </v>
      </c>
      <c r="C7" t="str">
        <f>IF('Game Schedule 1'!$A8=1,IF('Game Schedule 1'!$D8=$A$1,'Game Schedule 1'!E8," ")," ")</f>
        <v xml:space="preserve"> </v>
      </c>
      <c r="D7" t="str">
        <f>IF('Game Schedule 1'!$A8=1,IF('Game Schedule 1'!$D8=$A$1,'Game Schedule 1'!F8," ")," ")</f>
        <v xml:space="preserve"> </v>
      </c>
      <c r="E7" t="str">
        <f>IF('Game Schedule 1'!$A8=1,IF('Game Schedule 1'!$D8=$A$1,'Game Schedule 1'!G8," ")," ")</f>
        <v xml:space="preserve"> </v>
      </c>
      <c r="F7" t="str">
        <f>IF('Game Schedule 1'!$A8=1,IF('Game Schedule 1'!$D8=$A$1,'Game Schedule 1'!H8," ")," ")</f>
        <v xml:space="preserve"> </v>
      </c>
      <c r="G7" t="str">
        <f>IF('Game Schedule 1'!$A8=1,IF('Game Schedule 1'!$D8=$A$1,'Game Schedule 1'!I8," ")," ")</f>
        <v xml:space="preserve"> </v>
      </c>
      <c r="H7" t="str">
        <f t="shared" si="0"/>
        <v xml:space="preserve"> </v>
      </c>
      <c r="I7" t="str">
        <f t="shared" si="1"/>
        <v xml:space="preserve"> </v>
      </c>
      <c r="J7" s="7"/>
      <c r="K7" s="102" t="s">
        <v>31</v>
      </c>
      <c r="L7" s="91"/>
      <c r="M7" s="91"/>
      <c r="N7" s="91"/>
      <c r="O7" s="91"/>
      <c r="P7" s="91"/>
      <c r="Q7" s="91"/>
      <c r="R7" s="91"/>
      <c r="S7" s="91"/>
      <c r="T7" s="91"/>
    </row>
    <row r="8" spans="1:20" ht="15.75" customHeight="1">
      <c r="A8" t="str">
        <f>IF('Game Schedule 1'!$A9=1,IF('Game Schedule 1'!$D9=$A$1,'Game Schedule 1'!$A9," ")," ")</f>
        <v xml:space="preserve"> </v>
      </c>
      <c r="B8" t="str">
        <f>IF('Game Schedule 1'!$A9=1,IF('Game Schedule 1'!$D9=$A$1,'Game Schedule 1'!D9," ")," ")</f>
        <v xml:space="preserve"> </v>
      </c>
      <c r="C8" t="str">
        <f>IF('Game Schedule 1'!$A9=1,IF('Game Schedule 1'!$D9=$A$1,'Game Schedule 1'!E9," ")," ")</f>
        <v xml:space="preserve"> </v>
      </c>
      <c r="D8" t="str">
        <f>IF('Game Schedule 1'!$A9=1,IF('Game Schedule 1'!$D9=$A$1,'Game Schedule 1'!F9," ")," ")</f>
        <v xml:space="preserve"> </v>
      </c>
      <c r="E8" t="str">
        <f>IF('Game Schedule 1'!$A9=1,IF('Game Schedule 1'!$D9=$A$1,'Game Schedule 1'!G9," ")," ")</f>
        <v xml:space="preserve"> </v>
      </c>
      <c r="F8" t="str">
        <f>IF('Game Schedule 1'!$A9=1,IF('Game Schedule 1'!$D9=$A$1,'Game Schedule 1'!H9," ")," ")</f>
        <v xml:space="preserve"> </v>
      </c>
      <c r="G8" t="str">
        <f>IF('Game Schedule 1'!$A9=1,IF('Game Schedule 1'!$D9=$A$1,'Game Schedule 1'!I9," ")," ")</f>
        <v xml:space="preserve"> </v>
      </c>
      <c r="H8" t="str">
        <f t="shared" si="0"/>
        <v xml:space="preserve"> </v>
      </c>
      <c r="I8" t="str">
        <f t="shared" si="1"/>
        <v xml:space="preserve"> </v>
      </c>
      <c r="J8" s="7"/>
      <c r="K8" s="8" t="s">
        <v>14</v>
      </c>
      <c r="L8" s="8" t="s">
        <v>15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</row>
    <row r="9" spans="1:20" ht="15.75" customHeight="1">
      <c r="A9" t="str">
        <f>IF('Game Schedule 1'!$A10=1,IF('Game Schedule 1'!$D10=$A$1,'Game Schedule 1'!$A10," ")," ")</f>
        <v xml:space="preserve"> </v>
      </c>
      <c r="B9" t="str">
        <f>IF('Game Schedule 1'!$A10=1,IF('Game Schedule 1'!$D10=$A$1,'Game Schedule 1'!D10," ")," ")</f>
        <v xml:space="preserve"> </v>
      </c>
      <c r="C9" t="str">
        <f>IF('Game Schedule 1'!$A10=1,IF('Game Schedule 1'!$D10=$A$1,'Game Schedule 1'!E10," ")," ")</f>
        <v xml:space="preserve"> </v>
      </c>
      <c r="D9" t="str">
        <f>IF('Game Schedule 1'!$A10=1,IF('Game Schedule 1'!$D10=$A$1,'Game Schedule 1'!F10," ")," ")</f>
        <v xml:space="preserve"> </v>
      </c>
      <c r="E9" t="str">
        <f>IF('Game Schedule 1'!$A10=1,IF('Game Schedule 1'!$D10=$A$1,'Game Schedule 1'!G10," ")," ")</f>
        <v xml:space="preserve"> </v>
      </c>
      <c r="F9" t="str">
        <f>IF('Game Schedule 1'!$A10=1,IF('Game Schedule 1'!$D10=$A$1,'Game Schedule 1'!H10," ")," ")</f>
        <v xml:space="preserve"> </v>
      </c>
      <c r="G9" t="str">
        <f>IF('Game Schedule 1'!$A10=1,IF('Game Schedule 1'!$D10=$A$1,'Game Schedule 1'!I10," ")," ")</f>
        <v xml:space="preserve"> </v>
      </c>
      <c r="H9" t="str">
        <f t="shared" si="0"/>
        <v xml:space="preserve"> </v>
      </c>
      <c r="I9" t="str">
        <f t="shared" si="1"/>
        <v xml:space="preserve"> </v>
      </c>
      <c r="J9" s="7"/>
      <c r="L9" s="2" t="s">
        <v>32</v>
      </c>
      <c r="M9">
        <f t="shared" ref="M9:M11" si="10">COUNTIFS($D:$D,L9,$E:$E,"&gt;=0")+COUNTIFS($G:$G,L9,$F:$F,"&gt;=0")</f>
        <v>2</v>
      </c>
      <c r="N9">
        <f t="shared" ref="N9:N11" ca="1" si="11">COUNTIFS($D:$D,$L9,$H:$H,"W")+COUNTIFS($G:$G,L9,$I:$I,"W")</f>
        <v>0</v>
      </c>
      <c r="O9">
        <f t="shared" ref="O9:O11" ca="1" si="12">COUNTIFS($D:$D,$L9,$H:$H,"L")+COUNTIFS($G:$G,M9,$I:$I,"L")</f>
        <v>0</v>
      </c>
      <c r="P9">
        <f t="shared" ref="P9:P11" ca="1" si="13">COUNTIFS($D:$D,$L9,$H:$H,"D")+COUNTIFS($G:$G,N9,$I:$I,"D")</f>
        <v>0</v>
      </c>
      <c r="Q9">
        <f t="shared" ref="Q9:Q11" si="14">SUMIFS($E:$E,$D:$D,$L9)+SUMIFS($F:$F,$G:$G,$L9)</f>
        <v>0</v>
      </c>
      <c r="R9">
        <f t="shared" ref="R9:R11" si="15">SUMIFS($F:$F,$D:$D,$L9)+SUMIFS($E:$E,$G:$G,$L9)</f>
        <v>0</v>
      </c>
      <c r="S9">
        <f t="shared" ref="S9:S11" si="16">Q9-R9</f>
        <v>0</v>
      </c>
      <c r="T9">
        <f t="shared" ref="T9:T11" ca="1" si="17">N9*3+O9*0+P9*1</f>
        <v>0</v>
      </c>
    </row>
    <row r="10" spans="1:20" ht="15.75" customHeight="1">
      <c r="A10" t="str">
        <f>IF('Game Schedule 1'!$A11=1,IF('Game Schedule 1'!$D11=$A$1,'Game Schedule 1'!$A11," ")," ")</f>
        <v xml:space="preserve"> </v>
      </c>
      <c r="B10" t="str">
        <f>IF('Game Schedule 1'!$A11=1,IF('Game Schedule 1'!$D11=$A$1,'Game Schedule 1'!D11," ")," ")</f>
        <v xml:space="preserve"> </v>
      </c>
      <c r="C10" t="str">
        <f>IF('Game Schedule 1'!$A11=1,IF('Game Schedule 1'!$D11=$A$1,'Game Schedule 1'!E11," ")," ")</f>
        <v xml:space="preserve"> </v>
      </c>
      <c r="D10" t="str">
        <f>IF('Game Schedule 1'!$A11=1,IF('Game Schedule 1'!$D11=$A$1,'Game Schedule 1'!F11," ")," ")</f>
        <v xml:space="preserve"> </v>
      </c>
      <c r="E10" t="str">
        <f>IF('Game Schedule 1'!$A11=1,IF('Game Schedule 1'!$D11=$A$1,'Game Schedule 1'!G11," ")," ")</f>
        <v xml:space="preserve"> </v>
      </c>
      <c r="F10" t="str">
        <f>IF('Game Schedule 1'!$A11=1,IF('Game Schedule 1'!$D11=$A$1,'Game Schedule 1'!H11," ")," ")</f>
        <v xml:space="preserve"> </v>
      </c>
      <c r="G10" t="str">
        <f>IF('Game Schedule 1'!$A11=1,IF('Game Schedule 1'!$D11=$A$1,'Game Schedule 1'!I11," ")," ")</f>
        <v xml:space="preserve"> </v>
      </c>
      <c r="H10" t="str">
        <f t="shared" si="0"/>
        <v xml:space="preserve"> </v>
      </c>
      <c r="I10" t="str">
        <f t="shared" si="1"/>
        <v xml:space="preserve"> </v>
      </c>
      <c r="J10" s="7"/>
      <c r="L10" s="2" t="s">
        <v>33</v>
      </c>
      <c r="M10">
        <f t="shared" si="10"/>
        <v>2</v>
      </c>
      <c r="N10">
        <f t="shared" ca="1" si="11"/>
        <v>0</v>
      </c>
      <c r="O10">
        <f t="shared" ca="1" si="12"/>
        <v>0</v>
      </c>
      <c r="P10">
        <f t="shared" ca="1" si="13"/>
        <v>0</v>
      </c>
      <c r="Q10">
        <f t="shared" si="14"/>
        <v>0</v>
      </c>
      <c r="R10">
        <f t="shared" si="15"/>
        <v>0</v>
      </c>
      <c r="S10">
        <f t="shared" si="16"/>
        <v>0</v>
      </c>
      <c r="T10">
        <f t="shared" ca="1" si="17"/>
        <v>0</v>
      </c>
    </row>
    <row r="11" spans="1:20" ht="15.75" customHeight="1">
      <c r="A11" t="str">
        <f>IF('Game Schedule 1'!$A12=1,IF('Game Schedule 1'!$D12=$A$1,'Game Schedule 1'!$A12," ")," ")</f>
        <v xml:space="preserve"> </v>
      </c>
      <c r="B11" t="str">
        <f>IF('Game Schedule 1'!$A12=1,IF('Game Schedule 1'!$D12=$A$1,'Game Schedule 1'!D12," ")," ")</f>
        <v xml:space="preserve"> </v>
      </c>
      <c r="C11" t="str">
        <f>IF('Game Schedule 1'!$A12=1,IF('Game Schedule 1'!$D12=$A$1,'Game Schedule 1'!E12," ")," ")</f>
        <v xml:space="preserve"> </v>
      </c>
      <c r="D11" t="str">
        <f>IF('Game Schedule 1'!$A12=1,IF('Game Schedule 1'!$D12=$A$1,'Game Schedule 1'!F12," ")," ")</f>
        <v xml:space="preserve"> </v>
      </c>
      <c r="E11" t="str">
        <f>IF('Game Schedule 1'!$A12=1,IF('Game Schedule 1'!$D12=$A$1,'Game Schedule 1'!G12," ")," ")</f>
        <v xml:space="preserve"> </v>
      </c>
      <c r="F11" t="str">
        <f>IF('Game Schedule 1'!$A12=1,IF('Game Schedule 1'!$D12=$A$1,'Game Schedule 1'!H12," ")," ")</f>
        <v xml:space="preserve"> </v>
      </c>
      <c r="G11" t="str">
        <f>IF('Game Schedule 1'!$A12=1,IF('Game Schedule 1'!$D12=$A$1,'Game Schedule 1'!I12," ")," ")</f>
        <v xml:space="preserve"> </v>
      </c>
      <c r="H11" t="str">
        <f t="shared" si="0"/>
        <v xml:space="preserve"> </v>
      </c>
      <c r="I11" t="str">
        <f t="shared" si="1"/>
        <v xml:space="preserve"> </v>
      </c>
      <c r="J11" s="7"/>
      <c r="L11" s="2" t="s">
        <v>34</v>
      </c>
      <c r="M11">
        <f t="shared" si="10"/>
        <v>2</v>
      </c>
      <c r="N11">
        <f t="shared" ca="1" si="11"/>
        <v>0</v>
      </c>
      <c r="O11">
        <f t="shared" si="12"/>
        <v>0</v>
      </c>
      <c r="P11">
        <f t="shared" ca="1" si="13"/>
        <v>0</v>
      </c>
      <c r="Q11">
        <f t="shared" si="14"/>
        <v>0</v>
      </c>
      <c r="R11">
        <f t="shared" si="15"/>
        <v>0</v>
      </c>
      <c r="S11">
        <f t="shared" si="16"/>
        <v>0</v>
      </c>
      <c r="T11">
        <f t="shared" ca="1" si="17"/>
        <v>0</v>
      </c>
    </row>
    <row r="12" spans="1:20" ht="15.75" customHeight="1">
      <c r="A12" t="str">
        <f>IF('Game Schedule 1'!$A13=1,IF('Game Schedule 1'!$D13=$A$1,'Game Schedule 1'!$A13," ")," ")</f>
        <v xml:space="preserve"> </v>
      </c>
      <c r="B12" t="str">
        <f>IF('Game Schedule 1'!$A13=1,IF('Game Schedule 1'!$D13=$A$1,'Game Schedule 1'!D13," ")," ")</f>
        <v xml:space="preserve"> </v>
      </c>
      <c r="C12" t="str">
        <f>IF('Game Schedule 1'!$A13=1,IF('Game Schedule 1'!$D13=$A$1,'Game Schedule 1'!E13," ")," ")</f>
        <v xml:space="preserve"> </v>
      </c>
      <c r="D12" t="str">
        <f>IF('Game Schedule 1'!$A13=1,IF('Game Schedule 1'!$D13=$A$1,'Game Schedule 1'!F13," ")," ")</f>
        <v xml:space="preserve"> </v>
      </c>
      <c r="E12" t="str">
        <f>IF('Game Schedule 1'!$A13=1,IF('Game Schedule 1'!$D13=$A$1,'Game Schedule 1'!G13," ")," ")</f>
        <v xml:space="preserve"> </v>
      </c>
      <c r="F12" t="str">
        <f>IF('Game Schedule 1'!$A13=1,IF('Game Schedule 1'!$D13=$A$1,'Game Schedule 1'!H13," ")," ")</f>
        <v xml:space="preserve"> </v>
      </c>
      <c r="G12" t="str">
        <f>IF('Game Schedule 1'!$A13=1,IF('Game Schedule 1'!$D13=$A$1,'Game Schedule 1'!I13," ")," ")</f>
        <v xml:space="preserve"> </v>
      </c>
      <c r="H12" t="str">
        <f t="shared" si="0"/>
        <v xml:space="preserve"> </v>
      </c>
      <c r="I12" t="str">
        <f t="shared" si="1"/>
        <v xml:space="preserve"> </v>
      </c>
      <c r="J12" s="7"/>
    </row>
    <row r="13" spans="1:20" ht="15.75" customHeight="1">
      <c r="A13">
        <f>IF('Game Schedule 1'!$A14=1,IF('Game Schedule 1'!$D14=$A$1,'Game Schedule 1'!$A14," ")," ")</f>
        <v>1</v>
      </c>
      <c r="B13" t="str">
        <f>IF('Game Schedule 1'!$A14=1,IF('Game Schedule 1'!$D14=$A$1,'Game Schedule 1'!D14," ")," ")</f>
        <v>Open Women</v>
      </c>
      <c r="C13" t="str">
        <f>IF('Game Schedule 1'!$A14=1,IF('Game Schedule 1'!$D14=$A$1,'Game Schedule 1'!E14," ")," ")</f>
        <v>Group B</v>
      </c>
      <c r="D13" t="str">
        <f>IF('Game Schedule 1'!$A14=1,IF('Game Schedule 1'!$D14=$A$1,'Game Schedule 1'!F14," ")," ")</f>
        <v>SGCP A</v>
      </c>
      <c r="E13">
        <f>IF('Game Schedule 1'!$A14=1,IF('Game Schedule 1'!$D14=$A$1,'Game Schedule 1'!G14," ")," ")</f>
        <v>0</v>
      </c>
      <c r="F13">
        <f>IF('Game Schedule 1'!$A14=1,IF('Game Schedule 1'!$D14=$A$1,'Game Schedule 1'!H14," ")," ")</f>
        <v>0</v>
      </c>
      <c r="G13" t="str">
        <f>IF('Game Schedule 1'!$A14=1,IF('Game Schedule 1'!$D14=$A$1,'Game Schedule 1'!I14," ")," ")</f>
        <v>Team APG</v>
      </c>
      <c r="H13" t="e">
        <f t="shared" ca="1" si="0"/>
        <v>#NAME?</v>
      </c>
      <c r="I13" t="e">
        <f t="shared" ca="1" si="1"/>
        <v>#NAME?</v>
      </c>
      <c r="J13" s="7"/>
      <c r="K13" s="102" t="s">
        <v>39</v>
      </c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5.75" customHeight="1">
      <c r="A14" t="str">
        <f>IF('Game Schedule 1'!$A15=1,IF('Game Schedule 1'!$D15=$A$1,'Game Schedule 1'!$A15," ")," ")</f>
        <v xml:space="preserve"> </v>
      </c>
      <c r="B14" t="str">
        <f>IF('Game Schedule 1'!$A15=1,IF('Game Schedule 1'!$D15=$A$1,'Game Schedule 1'!D15," ")," ")</f>
        <v xml:space="preserve"> </v>
      </c>
      <c r="C14" t="str">
        <f>IF('Game Schedule 1'!$A15=1,IF('Game Schedule 1'!$D15=$A$1,'Game Schedule 1'!E15," ")," ")</f>
        <v xml:space="preserve"> </v>
      </c>
      <c r="D14" t="str">
        <f>IF('Game Schedule 1'!$A15=1,IF('Game Schedule 1'!$D15=$A$1,'Game Schedule 1'!F15," ")," ")</f>
        <v xml:space="preserve"> </v>
      </c>
      <c r="E14" t="str">
        <f>IF('Game Schedule 1'!$A15=1,IF('Game Schedule 1'!$D15=$A$1,'Game Schedule 1'!G15," ")," ")</f>
        <v xml:space="preserve"> </v>
      </c>
      <c r="F14" t="str">
        <f>IF('Game Schedule 1'!$A15=1,IF('Game Schedule 1'!$D15=$A$1,'Game Schedule 1'!H15," ")," ")</f>
        <v xml:space="preserve"> </v>
      </c>
      <c r="G14" t="str">
        <f>IF('Game Schedule 1'!$A15=1,IF('Game Schedule 1'!$D15=$A$1,'Game Schedule 1'!I15," ")," ")</f>
        <v xml:space="preserve"> </v>
      </c>
      <c r="H14" t="str">
        <f t="shared" si="0"/>
        <v xml:space="preserve"> </v>
      </c>
      <c r="I14" t="str">
        <f t="shared" si="1"/>
        <v xml:space="preserve"> </v>
      </c>
      <c r="J14" s="7"/>
      <c r="K14" s="8" t="s">
        <v>14</v>
      </c>
      <c r="L14" s="8" t="s">
        <v>15</v>
      </c>
      <c r="M14" s="8" t="s">
        <v>17</v>
      </c>
      <c r="N14" s="8" t="s">
        <v>18</v>
      </c>
      <c r="O14" s="8" t="s">
        <v>19</v>
      </c>
      <c r="P14" s="8" t="s">
        <v>20</v>
      </c>
      <c r="Q14" s="8" t="s">
        <v>21</v>
      </c>
      <c r="R14" s="8" t="s">
        <v>22</v>
      </c>
      <c r="S14" s="8" t="s">
        <v>23</v>
      </c>
      <c r="T14" s="8" t="s">
        <v>24</v>
      </c>
    </row>
    <row r="15" spans="1:20" ht="15.75" customHeight="1">
      <c r="A15" t="str">
        <f>IF('Game Schedule 1'!$A16=1,IF('Game Schedule 1'!$D16=$A$1,'Game Schedule 1'!$A16," ")," ")</f>
        <v xml:space="preserve"> </v>
      </c>
      <c r="B15" t="str">
        <f>IF('Game Schedule 1'!$A16=1,IF('Game Schedule 1'!$D16=$A$1,'Game Schedule 1'!D16," ")," ")</f>
        <v xml:space="preserve"> </v>
      </c>
      <c r="C15" t="str">
        <f>IF('Game Schedule 1'!$A16=1,IF('Game Schedule 1'!$D16=$A$1,'Game Schedule 1'!E16," ")," ")</f>
        <v xml:space="preserve"> </v>
      </c>
      <c r="D15" t="str">
        <f>IF('Game Schedule 1'!$A16=1,IF('Game Schedule 1'!$D16=$A$1,'Game Schedule 1'!F16," ")," ")</f>
        <v xml:space="preserve"> </v>
      </c>
      <c r="E15" t="str">
        <f>IF('Game Schedule 1'!$A16=1,IF('Game Schedule 1'!$D16=$A$1,'Game Schedule 1'!G16," ")," ")</f>
        <v xml:space="preserve"> </v>
      </c>
      <c r="F15" t="str">
        <f>IF('Game Schedule 1'!$A16=1,IF('Game Schedule 1'!$D16=$A$1,'Game Schedule 1'!H16," ")," ")</f>
        <v xml:space="preserve"> </v>
      </c>
      <c r="G15" t="str">
        <f>IF('Game Schedule 1'!$A16=1,IF('Game Schedule 1'!$D16=$A$1,'Game Schedule 1'!I16," ")," ")</f>
        <v xml:space="preserve"> </v>
      </c>
      <c r="H15" t="str">
        <f t="shared" si="0"/>
        <v xml:space="preserve"> </v>
      </c>
      <c r="I15" t="str">
        <f t="shared" si="1"/>
        <v xml:space="preserve"> </v>
      </c>
      <c r="J15" s="7"/>
      <c r="L15" s="2" t="s">
        <v>40</v>
      </c>
      <c r="M15">
        <f t="shared" ref="M15:M17" si="18">COUNTIFS($D:$D,L15,$E:$E,"&gt;=0")+COUNTIFS($G:$G,L15,$F:$F,"&gt;=0")</f>
        <v>2</v>
      </c>
      <c r="N15">
        <f t="shared" ref="N15:N17" ca="1" si="19">COUNTIFS($D:$D,$L15,$H:$H,"W")+COUNTIFS($G:$G,L15,$I:$I,"W")</f>
        <v>0</v>
      </c>
      <c r="O15">
        <f t="shared" ref="O15:O17" ca="1" si="20">COUNTIFS($D:$D,$L15,$H:$H,"L")+COUNTIFS($G:$G,M15,$I:$I,"L")</f>
        <v>0</v>
      </c>
      <c r="P15">
        <f t="shared" ref="P15:P17" ca="1" si="21">COUNTIFS($D:$D,$L15,$H:$H,"D")+COUNTIFS($G:$G,N15,$I:$I,"D")</f>
        <v>0</v>
      </c>
      <c r="Q15">
        <f t="shared" ref="Q15:Q17" si="22">SUMIFS($E:$E,$D:$D,$L15)+SUMIFS($F:$F,$G:$G,$L15)</f>
        <v>0</v>
      </c>
      <c r="R15">
        <f t="shared" ref="R15:R17" si="23">SUMIFS($F:$F,$D:$D,$L15)+SUMIFS($E:$E,$G:$G,$L15)</f>
        <v>0</v>
      </c>
      <c r="S15">
        <f t="shared" ref="S15:S17" si="24">Q15-R15</f>
        <v>0</v>
      </c>
      <c r="T15">
        <f t="shared" ref="T15:T17" ca="1" si="25">N15*3+O15*0+P15*1</f>
        <v>0</v>
      </c>
    </row>
    <row r="16" spans="1:20" ht="15.75" customHeight="1">
      <c r="A16" t="str">
        <f>IF('Game Schedule 1'!$A17=1,IF('Game Schedule 1'!$D17=$A$1,'Game Schedule 1'!$A17," ")," ")</f>
        <v xml:space="preserve"> </v>
      </c>
      <c r="B16" t="str">
        <f>IF('Game Schedule 1'!$A17=1,IF('Game Schedule 1'!$D17=$A$1,'Game Schedule 1'!D17," ")," ")</f>
        <v xml:space="preserve"> </v>
      </c>
      <c r="C16" t="str">
        <f>IF('Game Schedule 1'!$A17=1,IF('Game Schedule 1'!$D17=$A$1,'Game Schedule 1'!E17," ")," ")</f>
        <v xml:space="preserve"> </v>
      </c>
      <c r="D16" t="str">
        <f>IF('Game Schedule 1'!$A17=1,IF('Game Schedule 1'!$D17=$A$1,'Game Schedule 1'!F17," ")," ")</f>
        <v xml:space="preserve"> </v>
      </c>
      <c r="E16" t="str">
        <f>IF('Game Schedule 1'!$A17=1,IF('Game Schedule 1'!$D17=$A$1,'Game Schedule 1'!G17," ")," ")</f>
        <v xml:space="preserve"> </v>
      </c>
      <c r="F16" t="str">
        <f>IF('Game Schedule 1'!$A17=1,IF('Game Schedule 1'!$D17=$A$1,'Game Schedule 1'!H17," ")," ")</f>
        <v xml:space="preserve"> </v>
      </c>
      <c r="G16" t="str">
        <f>IF('Game Schedule 1'!$A17=1,IF('Game Schedule 1'!$D17=$A$1,'Game Schedule 1'!I17," ")," ")</f>
        <v xml:space="preserve"> </v>
      </c>
      <c r="H16" t="str">
        <f t="shared" si="0"/>
        <v xml:space="preserve"> </v>
      </c>
      <c r="I16" t="str">
        <f t="shared" si="1"/>
        <v xml:space="preserve"> </v>
      </c>
      <c r="J16" s="7"/>
      <c r="L16" s="2" t="s">
        <v>41</v>
      </c>
      <c r="M16">
        <f t="shared" si="18"/>
        <v>2</v>
      </c>
      <c r="N16">
        <f t="shared" ca="1" si="19"/>
        <v>0</v>
      </c>
      <c r="O16">
        <f t="shared" ca="1" si="20"/>
        <v>0</v>
      </c>
      <c r="P16">
        <f t="shared" ca="1" si="21"/>
        <v>0</v>
      </c>
      <c r="Q16">
        <f t="shared" si="22"/>
        <v>0</v>
      </c>
      <c r="R16">
        <f t="shared" si="23"/>
        <v>0</v>
      </c>
      <c r="S16">
        <f t="shared" si="24"/>
        <v>0</v>
      </c>
      <c r="T16">
        <f t="shared" ca="1" si="25"/>
        <v>0</v>
      </c>
    </row>
    <row r="17" spans="1:20" ht="15.75" customHeight="1">
      <c r="A17" t="str">
        <f>IF('Game Schedule 1'!$A18=1,IF('Game Schedule 1'!$D18=$A$1,'Game Schedule 1'!$A18," ")," ")</f>
        <v xml:space="preserve"> </v>
      </c>
      <c r="B17" t="str">
        <f>IF('Game Schedule 1'!$A18=1,IF('Game Schedule 1'!$D18=$A$1,'Game Schedule 1'!D18," ")," ")</f>
        <v xml:space="preserve"> </v>
      </c>
      <c r="C17" t="str">
        <f>IF('Game Schedule 1'!$A18=1,IF('Game Schedule 1'!$D18=$A$1,'Game Schedule 1'!E18," ")," ")</f>
        <v xml:space="preserve"> </v>
      </c>
      <c r="D17" t="str">
        <f>IF('Game Schedule 1'!$A18=1,IF('Game Schedule 1'!$D18=$A$1,'Game Schedule 1'!F18," ")," ")</f>
        <v xml:space="preserve"> </v>
      </c>
      <c r="E17" t="str">
        <f>IF('Game Schedule 1'!$A18=1,IF('Game Schedule 1'!$D18=$A$1,'Game Schedule 1'!G18," ")," ")</f>
        <v xml:space="preserve"> </v>
      </c>
      <c r="F17" t="str">
        <f>IF('Game Schedule 1'!$A18=1,IF('Game Schedule 1'!$D18=$A$1,'Game Schedule 1'!H18," ")," ")</f>
        <v xml:space="preserve"> </v>
      </c>
      <c r="G17" t="str">
        <f>IF('Game Schedule 1'!$A18=1,IF('Game Schedule 1'!$D18=$A$1,'Game Schedule 1'!I18," ")," ")</f>
        <v xml:space="preserve"> </v>
      </c>
      <c r="H17" t="str">
        <f t="shared" si="0"/>
        <v xml:space="preserve"> </v>
      </c>
      <c r="I17" t="str">
        <f t="shared" si="1"/>
        <v xml:space="preserve"> </v>
      </c>
      <c r="J17" s="7"/>
      <c r="L17" s="2" t="s">
        <v>42</v>
      </c>
      <c r="M17">
        <f t="shared" si="18"/>
        <v>2</v>
      </c>
      <c r="N17">
        <f t="shared" ca="1" si="19"/>
        <v>0</v>
      </c>
      <c r="O17">
        <f t="shared" si="20"/>
        <v>0</v>
      </c>
      <c r="P17">
        <f t="shared" ca="1" si="21"/>
        <v>0</v>
      </c>
      <c r="Q17">
        <f t="shared" si="22"/>
        <v>0</v>
      </c>
      <c r="R17">
        <f t="shared" si="23"/>
        <v>0</v>
      </c>
      <c r="S17">
        <f t="shared" si="24"/>
        <v>0</v>
      </c>
      <c r="T17">
        <f t="shared" ca="1" si="25"/>
        <v>0</v>
      </c>
    </row>
    <row r="18" spans="1:20" ht="15.75" customHeight="1">
      <c r="A18" t="str">
        <f>IF('Game Schedule 1'!$A19=1,IF('Game Schedule 1'!$D20=$A$1,'Game Schedule 1'!$A19," ")," ")</f>
        <v xml:space="preserve"> </v>
      </c>
      <c r="B18" t="str">
        <f>IF('Game Schedule 1'!$A19=1,IF('Game Schedule 1'!$D20=$A$1,'Game Schedule 1'!D20," ")," ")</f>
        <v xml:space="preserve"> </v>
      </c>
      <c r="C18" t="str">
        <f>IF('Game Schedule 1'!$A19=1,IF('Game Schedule 1'!$D20=$A$1,'Game Schedule 1'!E20," ")," ")</f>
        <v xml:space="preserve"> </v>
      </c>
      <c r="D18" t="str">
        <f>IF('Game Schedule 1'!$A19=1,IF('Game Schedule 1'!$D20=$A$1,'Game Schedule 1'!F20," ")," ")</f>
        <v xml:space="preserve"> </v>
      </c>
      <c r="E18" t="str">
        <f>IF('Game Schedule 1'!$A19=1,IF('Game Schedule 1'!$D20=$A$1,'Game Schedule 1'!G20," ")," ")</f>
        <v xml:space="preserve"> </v>
      </c>
      <c r="F18" t="str">
        <f>IF('Game Schedule 1'!$A19=1,IF('Game Schedule 1'!$D20=$A$1,'Game Schedule 1'!H20," ")," ")</f>
        <v xml:space="preserve"> </v>
      </c>
      <c r="G18" t="str">
        <f>IF('Game Schedule 1'!$A19=1,IF('Game Schedule 1'!$D20=$A$1,'Game Schedule 1'!I20," ")," ")</f>
        <v xml:space="preserve"> </v>
      </c>
      <c r="H18" t="str">
        <f t="shared" si="0"/>
        <v xml:space="preserve"> </v>
      </c>
      <c r="I18" t="str">
        <f t="shared" si="1"/>
        <v xml:space="preserve"> </v>
      </c>
      <c r="J18" s="7"/>
    </row>
    <row r="19" spans="1:20" ht="15.75" customHeight="1">
      <c r="A19" t="str">
        <f>IF('Game Schedule 1'!$A20=1,IF('Game Schedule 1'!$D19=$A$1,'Game Schedule 1'!$A20," ")," ")</f>
        <v xml:space="preserve"> </v>
      </c>
      <c r="B19" t="str">
        <f>IF('Game Schedule 1'!$A20=1,IF('Game Schedule 1'!$D19=$A$1,'Game Schedule 1'!D19," ")," ")</f>
        <v xml:space="preserve"> </v>
      </c>
      <c r="C19" t="str">
        <f>IF('Game Schedule 1'!$A20=1,IF('Game Schedule 1'!$D19=$A$1,'Game Schedule 1'!E19," ")," ")</f>
        <v xml:space="preserve"> </v>
      </c>
      <c r="D19" t="str">
        <f>IF('Game Schedule 1'!$A20=1,IF('Game Schedule 1'!$D19=$A$1,'Game Schedule 1'!F19," ")," ")</f>
        <v xml:space="preserve"> </v>
      </c>
      <c r="E19" t="str">
        <f>IF('Game Schedule 1'!$A20=1,IF('Game Schedule 1'!$D19=$A$1,'Game Schedule 1'!G19," ")," ")</f>
        <v xml:space="preserve"> </v>
      </c>
      <c r="F19" t="str">
        <f>IF('Game Schedule 1'!$A20=1,IF('Game Schedule 1'!$D19=$A$1,'Game Schedule 1'!H19," ")," ")</f>
        <v xml:space="preserve"> </v>
      </c>
      <c r="G19" t="str">
        <f>IF('Game Schedule 1'!$A20=1,IF('Game Schedule 1'!$D19=$A$1,'Game Schedule 1'!I19," ")," ")</f>
        <v xml:space="preserve"> </v>
      </c>
      <c r="H19" t="str">
        <f t="shared" si="0"/>
        <v xml:space="preserve"> </v>
      </c>
      <c r="I19" t="str">
        <f t="shared" si="1"/>
        <v xml:space="preserve"> </v>
      </c>
      <c r="J19" s="7"/>
      <c r="K19" s="102" t="s">
        <v>43</v>
      </c>
      <c r="L19" s="91"/>
      <c r="M19" s="91"/>
      <c r="N19" s="91"/>
      <c r="O19" s="91"/>
      <c r="P19" s="91"/>
      <c r="Q19" s="91"/>
      <c r="R19" s="91"/>
      <c r="S19" s="91"/>
      <c r="T19" s="91"/>
    </row>
    <row r="20" spans="1:20" ht="15.75" customHeight="1">
      <c r="A20" t="str">
        <f>IF('Game Schedule 1'!$A21=1,IF('Game Schedule 1'!$D21=$A$1,'Game Schedule 1'!$A21," ")," ")</f>
        <v xml:space="preserve"> </v>
      </c>
      <c r="B20" t="str">
        <f>IF('Game Schedule 1'!$A21=1,IF('Game Schedule 1'!$D21=$A$1,'Game Schedule 1'!D21," ")," ")</f>
        <v xml:space="preserve"> </v>
      </c>
      <c r="C20" t="str">
        <f>IF('Game Schedule 1'!$A21=1,IF('Game Schedule 1'!$D21=$A$1,'Game Schedule 1'!E21," ")," ")</f>
        <v xml:space="preserve"> </v>
      </c>
      <c r="D20" t="str">
        <f>IF('Game Schedule 1'!$A21=1,IF('Game Schedule 1'!$D21=$A$1,'Game Schedule 1'!F21," ")," ")</f>
        <v xml:space="preserve"> </v>
      </c>
      <c r="E20" t="str">
        <f>IF('Game Schedule 1'!$A21=1,IF('Game Schedule 1'!$D21=$A$1,'Game Schedule 1'!G21," ")," ")</f>
        <v xml:space="preserve"> </v>
      </c>
      <c r="F20" t="str">
        <f>IF('Game Schedule 1'!$A21=1,IF('Game Schedule 1'!$D21=$A$1,'Game Schedule 1'!H21," ")," ")</f>
        <v xml:space="preserve"> </v>
      </c>
      <c r="G20" t="str">
        <f>IF('Game Schedule 1'!$A21=1,IF('Game Schedule 1'!$D21=$A$1,'Game Schedule 1'!I21," ")," ")</f>
        <v xml:space="preserve"> </v>
      </c>
      <c r="H20" t="str">
        <f t="shared" si="0"/>
        <v xml:space="preserve"> </v>
      </c>
      <c r="I20" t="str">
        <f t="shared" si="1"/>
        <v xml:space="preserve"> </v>
      </c>
      <c r="J20" s="7"/>
      <c r="K20" s="8" t="s">
        <v>14</v>
      </c>
      <c r="L20" s="8" t="s">
        <v>15</v>
      </c>
      <c r="M20" s="8" t="s">
        <v>17</v>
      </c>
      <c r="N20" s="8" t="s">
        <v>18</v>
      </c>
      <c r="O20" s="8" t="s">
        <v>19</v>
      </c>
      <c r="P20" s="8" t="s">
        <v>20</v>
      </c>
      <c r="Q20" s="8" t="s">
        <v>21</v>
      </c>
      <c r="R20" s="8" t="s">
        <v>22</v>
      </c>
      <c r="S20" s="8" t="s">
        <v>23</v>
      </c>
      <c r="T20" s="8" t="s">
        <v>24</v>
      </c>
    </row>
    <row r="21" spans="1:20" ht="15.75" customHeight="1">
      <c r="A21" t="str">
        <f>IF('Game Schedule 1'!$A22=1,IF('Game Schedule 1'!$D22=$A$1,'Game Schedule 1'!$A22," ")," ")</f>
        <v xml:space="preserve"> </v>
      </c>
      <c r="B21" t="str">
        <f>IF('Game Schedule 1'!$A22=1,IF('Game Schedule 1'!$D22=$A$1,'Game Schedule 1'!D22," ")," ")</f>
        <v xml:space="preserve"> </v>
      </c>
      <c r="C21" t="str">
        <f>IF('Game Schedule 1'!$A22=1,IF('Game Schedule 1'!$D22=$A$1,'Game Schedule 1'!E22," ")," ")</f>
        <v xml:space="preserve"> </v>
      </c>
      <c r="D21" t="str">
        <f>IF('Game Schedule 1'!$A22=1,IF('Game Schedule 1'!$D22=$A$1,'Game Schedule 1'!F22," ")," ")</f>
        <v xml:space="preserve"> </v>
      </c>
      <c r="E21" t="str">
        <f>IF('Game Schedule 1'!$A22=1,IF('Game Schedule 1'!$D22=$A$1,'Game Schedule 1'!G22," ")," ")</f>
        <v xml:space="preserve"> </v>
      </c>
      <c r="F21" t="str">
        <f>IF('Game Schedule 1'!$A22=1,IF('Game Schedule 1'!$D22=$A$1,'Game Schedule 1'!H22," ")," ")</f>
        <v xml:space="preserve"> </v>
      </c>
      <c r="G21" t="str">
        <f>IF('Game Schedule 1'!$A22=1,IF('Game Schedule 1'!$D22=$A$1,'Game Schedule 1'!I22," ")," ")</f>
        <v xml:space="preserve"> </v>
      </c>
      <c r="H21" t="str">
        <f t="shared" si="0"/>
        <v xml:space="preserve"> </v>
      </c>
      <c r="I21" t="str">
        <f t="shared" si="1"/>
        <v xml:space="preserve"> </v>
      </c>
      <c r="J21" s="7"/>
      <c r="L21" s="2" t="s">
        <v>75</v>
      </c>
      <c r="M21">
        <f t="shared" ref="M21:M23" si="26">COUNTIFS($D:$D,L21,$E:$E,"&gt;=0")+COUNTIFS($G:$G,L21,$F:$F,"&gt;=0")</f>
        <v>2</v>
      </c>
      <c r="N21">
        <f t="shared" ref="N21:N23" ca="1" si="27">COUNTIFS($D:$D,$L21,$H:$H,"W")+COUNTIFS($G:$G,L21,$I:$I,"W")</f>
        <v>0</v>
      </c>
      <c r="O21">
        <f t="shared" ref="O21:O23" ca="1" si="28">COUNTIFS($D:$D,$L21,$H:$H,"L")+COUNTIFS($G:$G,M21,$I:$I,"L")</f>
        <v>0</v>
      </c>
      <c r="P21">
        <f t="shared" ref="P21:P23" ca="1" si="29">COUNTIFS($D:$D,$L21,$H:$H,"D")+COUNTIFS($G:$G,N21,$I:$I,"D")</f>
        <v>0</v>
      </c>
      <c r="Q21">
        <f t="shared" ref="Q21:Q23" si="30">SUMIFS($E:$E,$D:$D,$L21)+SUMIFS($F:$F,$G:$G,$L21)</f>
        <v>0</v>
      </c>
      <c r="R21">
        <f t="shared" ref="R21:R23" si="31">SUMIFS($F:$F,$D:$D,$L21)+SUMIFS($E:$E,$G:$G,$L21)</f>
        <v>0</v>
      </c>
      <c r="S21">
        <f t="shared" ref="S21:S23" si="32">Q21-R21</f>
        <v>0</v>
      </c>
      <c r="T21">
        <f t="shared" ref="T21:T23" ca="1" si="33">N21*3+O21*0+P21*1</f>
        <v>0</v>
      </c>
    </row>
    <row r="22" spans="1:20" ht="15.75" customHeight="1">
      <c r="A22" t="str">
        <f>IF('Game Schedule 1'!$A23=1,IF('Game Schedule 1'!$D23=$A$1,'Game Schedule 1'!$A23," ")," ")</f>
        <v xml:space="preserve"> </v>
      </c>
      <c r="B22" t="str">
        <f>IF('Game Schedule 1'!$A23=1,IF('Game Schedule 1'!$D23=$A$1,'Game Schedule 1'!D23," ")," ")</f>
        <v xml:space="preserve"> </v>
      </c>
      <c r="C22" t="str">
        <f>IF('Game Schedule 1'!$A23=1,IF('Game Schedule 1'!$D23=$A$1,'Game Schedule 1'!E23," ")," ")</f>
        <v xml:space="preserve"> </v>
      </c>
      <c r="D22" t="str">
        <f>IF('Game Schedule 1'!$A23=1,IF('Game Schedule 1'!$D23=$A$1,'Game Schedule 1'!F23," ")," ")</f>
        <v xml:space="preserve"> </v>
      </c>
      <c r="E22" t="str">
        <f>IF('Game Schedule 1'!$A23=1,IF('Game Schedule 1'!$D23=$A$1,'Game Schedule 1'!G23," ")," ")</f>
        <v xml:space="preserve"> </v>
      </c>
      <c r="F22" t="str">
        <f>IF('Game Schedule 1'!$A23=1,IF('Game Schedule 1'!$D23=$A$1,'Game Schedule 1'!H23," ")," ")</f>
        <v xml:space="preserve"> </v>
      </c>
      <c r="G22" t="str">
        <f>IF('Game Schedule 1'!$A23=1,IF('Game Schedule 1'!$D23=$A$1,'Game Schedule 1'!I23," ")," ")</f>
        <v xml:space="preserve"> </v>
      </c>
      <c r="H22" t="str">
        <f t="shared" si="0"/>
        <v xml:space="preserve"> </v>
      </c>
      <c r="I22" t="str">
        <f t="shared" si="1"/>
        <v xml:space="preserve"> </v>
      </c>
      <c r="J22" s="7"/>
      <c r="L22" s="2" t="s">
        <v>49</v>
      </c>
      <c r="M22">
        <f t="shared" si="26"/>
        <v>2</v>
      </c>
      <c r="N22">
        <f t="shared" ca="1" si="27"/>
        <v>0</v>
      </c>
      <c r="O22">
        <f t="shared" ca="1" si="28"/>
        <v>0</v>
      </c>
      <c r="P22">
        <f t="shared" ca="1" si="29"/>
        <v>0</v>
      </c>
      <c r="Q22">
        <f t="shared" si="30"/>
        <v>0</v>
      </c>
      <c r="R22">
        <f t="shared" si="31"/>
        <v>0</v>
      </c>
      <c r="S22">
        <f t="shared" si="32"/>
        <v>0</v>
      </c>
      <c r="T22">
        <f t="shared" ca="1" si="33"/>
        <v>0</v>
      </c>
    </row>
    <row r="23" spans="1:20" ht="15.75" customHeight="1">
      <c r="A23" t="str">
        <f>IF('Game Schedule 1'!$A24=1,IF('Game Schedule 1'!$D24=$A$1,'Game Schedule 1'!$A24," ")," ")</f>
        <v xml:space="preserve"> </v>
      </c>
      <c r="B23" t="str">
        <f>IF('Game Schedule 1'!$A24=1,IF('Game Schedule 1'!$D24=$A$1,'Game Schedule 1'!D24," ")," ")</f>
        <v xml:space="preserve"> </v>
      </c>
      <c r="C23" t="str">
        <f>IF('Game Schedule 1'!$A24=1,IF('Game Schedule 1'!$D24=$A$1,'Game Schedule 1'!E24," ")," ")</f>
        <v xml:space="preserve"> </v>
      </c>
      <c r="D23" t="str">
        <f>IF('Game Schedule 1'!$A24=1,IF('Game Schedule 1'!$D24=$A$1,'Game Schedule 1'!F24," ")," ")</f>
        <v xml:space="preserve"> </v>
      </c>
      <c r="E23" t="str">
        <f>IF('Game Schedule 1'!$A24=1,IF('Game Schedule 1'!$D24=$A$1,'Game Schedule 1'!G24," ")," ")</f>
        <v xml:space="preserve"> </v>
      </c>
      <c r="F23" t="str">
        <f>IF('Game Schedule 1'!$A24=1,IF('Game Schedule 1'!$D24=$A$1,'Game Schedule 1'!H24," ")," ")</f>
        <v xml:space="preserve"> </v>
      </c>
      <c r="G23" t="str">
        <f>IF('Game Schedule 1'!$A24=1,IF('Game Schedule 1'!$D24=$A$1,'Game Schedule 1'!I24," ")," ")</f>
        <v xml:space="preserve"> </v>
      </c>
      <c r="H23" t="str">
        <f t="shared" si="0"/>
        <v xml:space="preserve"> </v>
      </c>
      <c r="I23" t="str">
        <f t="shared" si="1"/>
        <v xml:space="preserve"> </v>
      </c>
      <c r="J23" s="7"/>
      <c r="L23" s="2" t="s">
        <v>45</v>
      </c>
      <c r="M23">
        <f t="shared" si="26"/>
        <v>2</v>
      </c>
      <c r="N23">
        <f t="shared" ca="1" si="27"/>
        <v>0</v>
      </c>
      <c r="O23">
        <f t="shared" si="28"/>
        <v>0</v>
      </c>
      <c r="P23">
        <f t="shared" ca="1" si="29"/>
        <v>0</v>
      </c>
      <c r="Q23">
        <f t="shared" si="30"/>
        <v>0</v>
      </c>
      <c r="R23">
        <f t="shared" si="31"/>
        <v>0</v>
      </c>
      <c r="S23">
        <f t="shared" si="32"/>
        <v>0</v>
      </c>
      <c r="T23">
        <f t="shared" ca="1" si="33"/>
        <v>0</v>
      </c>
    </row>
    <row r="24" spans="1:20" ht="15.75" customHeight="1">
      <c r="A24" t="str">
        <f>IF('Game Schedule 1'!$A25=1,IF('Game Schedule 1'!$D25=$A$1,'Game Schedule 1'!$A25," ")," ")</f>
        <v xml:space="preserve"> </v>
      </c>
      <c r="B24" t="str">
        <f>IF('Game Schedule 1'!$A25=1,IF('Game Schedule 1'!$D25=$A$1,'Game Schedule 1'!D25," ")," ")</f>
        <v xml:space="preserve"> </v>
      </c>
      <c r="C24" t="str">
        <f>IF('Game Schedule 1'!$A25=1,IF('Game Schedule 1'!$D25=$A$1,'Game Schedule 1'!E25," ")," ")</f>
        <v xml:space="preserve"> </v>
      </c>
      <c r="D24" t="str">
        <f>IF('Game Schedule 1'!$A25=1,IF('Game Schedule 1'!$D25=$A$1,'Game Schedule 1'!F25," ")," ")</f>
        <v xml:space="preserve"> </v>
      </c>
      <c r="E24" t="str">
        <f>IF('Game Schedule 1'!$A25=1,IF('Game Schedule 1'!$D25=$A$1,'Game Schedule 1'!G25," ")," ")</f>
        <v xml:space="preserve"> </v>
      </c>
      <c r="F24" t="str">
        <f>IF('Game Schedule 1'!$A25=1,IF('Game Schedule 1'!$D25=$A$1,'Game Schedule 1'!H25," ")," ")</f>
        <v xml:space="preserve"> </v>
      </c>
      <c r="G24" t="str">
        <f>IF('Game Schedule 1'!$A25=1,IF('Game Schedule 1'!$D25=$A$1,'Game Schedule 1'!I25," ")," ")</f>
        <v xml:space="preserve"> </v>
      </c>
      <c r="H24" t="str">
        <f t="shared" si="0"/>
        <v xml:space="preserve"> </v>
      </c>
      <c r="I24" t="str">
        <f t="shared" si="1"/>
        <v xml:space="preserve"> </v>
      </c>
      <c r="J24" s="7"/>
    </row>
    <row r="25" spans="1:20" ht="15.75" customHeight="1">
      <c r="A25" t="str">
        <f>IF('Game Schedule 1'!$A26=1,IF('Game Schedule 1'!$D26=$A$1,'Game Schedule 1'!$A26," ")," ")</f>
        <v xml:space="preserve"> </v>
      </c>
      <c r="B25" t="str">
        <f>IF('Game Schedule 1'!$A26=1,IF('Game Schedule 1'!$D26=$A$1,'Game Schedule 1'!D26," ")," ")</f>
        <v xml:space="preserve"> </v>
      </c>
      <c r="C25" t="str">
        <f>IF('Game Schedule 1'!$A26=1,IF('Game Schedule 1'!$D26=$A$1,'Game Schedule 1'!E26," ")," ")</f>
        <v xml:space="preserve"> </v>
      </c>
      <c r="D25" t="str">
        <f>IF('Game Schedule 1'!$A26=1,IF('Game Schedule 1'!$D26=$A$1,'Game Schedule 1'!F26," ")," ")</f>
        <v xml:space="preserve"> </v>
      </c>
      <c r="E25" t="str">
        <f>IF('Game Schedule 1'!$A26=1,IF('Game Schedule 1'!$D26=$A$1,'Game Schedule 1'!G26," ")," ")</f>
        <v xml:space="preserve"> </v>
      </c>
      <c r="F25" t="str">
        <f>IF('Game Schedule 1'!$A26=1,IF('Game Schedule 1'!$D26=$A$1,'Game Schedule 1'!H26," ")," ")</f>
        <v xml:space="preserve"> </v>
      </c>
      <c r="G25" t="str">
        <f>IF('Game Schedule 1'!$A26=1,IF('Game Schedule 1'!$D26=$A$1,'Game Schedule 1'!I26," ")," ")</f>
        <v xml:space="preserve"> </v>
      </c>
      <c r="H25" t="str">
        <f t="shared" si="0"/>
        <v xml:space="preserve"> </v>
      </c>
      <c r="I25" t="str">
        <f t="shared" si="1"/>
        <v xml:space="preserve"> </v>
      </c>
      <c r="J25" s="7"/>
    </row>
    <row r="26" spans="1:20" ht="15.75" customHeight="1">
      <c r="A26">
        <f>IF('Game Schedule 1'!$A27=1,IF('Game Schedule 1'!$D27=$A$1,'Game Schedule 1'!$A27," ")," ")</f>
        <v>1</v>
      </c>
      <c r="B26" t="str">
        <f>IF('Game Schedule 1'!$A27=1,IF('Game Schedule 1'!$D27=$A$1,'Game Schedule 1'!D27," ")," ")</f>
        <v>Open Women</v>
      </c>
      <c r="C26" t="str">
        <f>IF('Game Schedule 1'!$A27=1,IF('Game Schedule 1'!$D27=$A$1,'Game Schedule 1'!E27," ")," ")</f>
        <v>Group B</v>
      </c>
      <c r="D26" t="str">
        <f>IF('Game Schedule 1'!$A27=1,IF('Game Schedule 1'!$D27=$A$1,'Game Schedule 1'!F27," ")," ")</f>
        <v>SGCP A</v>
      </c>
      <c r="E26">
        <f>IF('Game Schedule 1'!$A27=1,IF('Game Schedule 1'!$D27=$A$1,'Game Schedule 1'!G27," ")," ")</f>
        <v>0</v>
      </c>
      <c r="F26">
        <f>IF('Game Schedule 1'!$A27=1,IF('Game Schedule 1'!$D27=$A$1,'Game Schedule 1'!H27," ")," ")</f>
        <v>0</v>
      </c>
      <c r="G26" t="str">
        <f>IF('Game Schedule 1'!$A27=1,IF('Game Schedule 1'!$D27=$A$1,'Game Schedule 1'!I27," ")," ")</f>
        <v>Xiaogui</v>
      </c>
      <c r="H26" t="e">
        <f t="shared" ca="1" si="0"/>
        <v>#NAME?</v>
      </c>
      <c r="I26" t="e">
        <f t="shared" ca="1" si="1"/>
        <v>#NAME?</v>
      </c>
      <c r="J26" s="7"/>
    </row>
    <row r="27" spans="1:20" ht="15.75" customHeight="1">
      <c r="A27" t="str">
        <f>IF('Game Schedule 1'!$A28=1,IF('Game Schedule 1'!$D28=$A$1,'Game Schedule 1'!$A28," ")," ")</f>
        <v xml:space="preserve"> </v>
      </c>
      <c r="B27" t="str">
        <f>IF('Game Schedule 1'!$A28=1,IF('Game Schedule 1'!$D28=$A$1,'Game Schedule 1'!D28," ")," ")</f>
        <v xml:space="preserve"> </v>
      </c>
      <c r="C27" t="str">
        <f>IF('Game Schedule 1'!$A28=1,IF('Game Schedule 1'!$D28=$A$1,'Game Schedule 1'!E28," ")," ")</f>
        <v xml:space="preserve"> </v>
      </c>
      <c r="D27" t="str">
        <f>IF('Game Schedule 1'!$A28=1,IF('Game Schedule 1'!$D28=$A$1,'Game Schedule 1'!F28," ")," ")</f>
        <v xml:space="preserve"> </v>
      </c>
      <c r="E27" t="str">
        <f>IF('Game Schedule 1'!$A28=1,IF('Game Schedule 1'!$D28=$A$1,'Game Schedule 1'!G28," ")," ")</f>
        <v xml:space="preserve"> </v>
      </c>
      <c r="F27" t="str">
        <f>IF('Game Schedule 1'!$A28=1,IF('Game Schedule 1'!$D28=$A$1,'Game Schedule 1'!H28," ")," ")</f>
        <v xml:space="preserve"> </v>
      </c>
      <c r="G27" t="str">
        <f>IF('Game Schedule 1'!$A28=1,IF('Game Schedule 1'!$D28=$A$1,'Game Schedule 1'!I28," ")," ")</f>
        <v xml:space="preserve"> </v>
      </c>
      <c r="H27" t="str">
        <f t="shared" si="0"/>
        <v xml:space="preserve"> </v>
      </c>
      <c r="I27" t="str">
        <f t="shared" si="1"/>
        <v xml:space="preserve"> </v>
      </c>
      <c r="J27" s="7"/>
    </row>
    <row r="28" spans="1:20" ht="15.75" customHeight="1">
      <c r="A28" t="str">
        <f>IF('Game Schedule 1'!$A29=1,IF('Game Schedule 1'!$D29=$A$1,'Game Schedule 1'!$A29," ")," ")</f>
        <v xml:space="preserve"> </v>
      </c>
      <c r="B28" t="str">
        <f>IF('Game Schedule 1'!$A29=1,IF('Game Schedule 1'!$D29=$A$1,'Game Schedule 1'!D29," ")," ")</f>
        <v xml:space="preserve"> </v>
      </c>
      <c r="C28" t="str">
        <f>IF('Game Schedule 1'!$A29=1,IF('Game Schedule 1'!$D29=$A$1,'Game Schedule 1'!E29," ")," ")</f>
        <v xml:space="preserve"> </v>
      </c>
      <c r="D28" t="str">
        <f>IF('Game Schedule 1'!$A29=1,IF('Game Schedule 1'!$D29=$A$1,'Game Schedule 1'!F29," ")," ")</f>
        <v xml:space="preserve"> </v>
      </c>
      <c r="E28" t="str">
        <f>IF('Game Schedule 1'!$A29=1,IF('Game Schedule 1'!$D29=$A$1,'Game Schedule 1'!G29," ")," ")</f>
        <v xml:space="preserve"> </v>
      </c>
      <c r="F28" t="str">
        <f>IF('Game Schedule 1'!$A29=1,IF('Game Schedule 1'!$D29=$A$1,'Game Schedule 1'!H29," ")," ")</f>
        <v xml:space="preserve"> </v>
      </c>
      <c r="G28" t="str">
        <f>IF('Game Schedule 1'!$A29=1,IF('Game Schedule 1'!$D29=$A$1,'Game Schedule 1'!I29," ")," ")</f>
        <v xml:space="preserve"> </v>
      </c>
      <c r="H28" t="str">
        <f t="shared" si="0"/>
        <v xml:space="preserve"> </v>
      </c>
      <c r="I28" t="str">
        <f t="shared" si="1"/>
        <v xml:space="preserve"> </v>
      </c>
      <c r="J28" s="7"/>
    </row>
    <row r="29" spans="1:20" ht="15.75" customHeight="1">
      <c r="A29" t="str">
        <f>IF('Game Schedule 1'!$A30=1,IF('Game Schedule 1'!$D30=$A$1,'Game Schedule 1'!$A30," ")," ")</f>
        <v xml:space="preserve"> </v>
      </c>
      <c r="B29" t="str">
        <f>IF('Game Schedule 1'!$A30=1,IF('Game Schedule 1'!$D30=$A$1,'Game Schedule 1'!D30," ")," ")</f>
        <v xml:space="preserve"> </v>
      </c>
      <c r="C29" t="str">
        <f>IF('Game Schedule 1'!$A30=1,IF('Game Schedule 1'!$D30=$A$1,'Game Schedule 1'!E30," ")," ")</f>
        <v xml:space="preserve"> </v>
      </c>
      <c r="D29" t="str">
        <f>IF('Game Schedule 1'!$A30=1,IF('Game Schedule 1'!$D30=$A$1,'Game Schedule 1'!F30," ")," ")</f>
        <v xml:space="preserve"> </v>
      </c>
      <c r="E29" t="str">
        <f>IF('Game Schedule 1'!$A30=1,IF('Game Schedule 1'!$D30=$A$1,'Game Schedule 1'!G30," ")," ")</f>
        <v xml:space="preserve"> </v>
      </c>
      <c r="F29" t="str">
        <f>IF('Game Schedule 1'!$A30=1,IF('Game Schedule 1'!$D30=$A$1,'Game Schedule 1'!H30," ")," ")</f>
        <v xml:space="preserve"> </v>
      </c>
      <c r="G29" t="str">
        <f>IF('Game Schedule 1'!$A30=1,IF('Game Schedule 1'!$D30=$A$1,'Game Schedule 1'!I30," ")," ")</f>
        <v xml:space="preserve"> </v>
      </c>
      <c r="H29" t="str">
        <f t="shared" si="0"/>
        <v xml:space="preserve"> </v>
      </c>
      <c r="I29" t="str">
        <f t="shared" si="1"/>
        <v xml:space="preserve"> </v>
      </c>
      <c r="J29" s="7"/>
    </row>
    <row r="30" spans="1:20" ht="15.75" customHeight="1">
      <c r="A30" t="str">
        <f>IF('Game Schedule 1'!$A31=1,IF('Game Schedule 1'!$D31=$A$1,'Game Schedule 1'!$A31," ")," ")</f>
        <v xml:space="preserve"> </v>
      </c>
      <c r="B30" t="str">
        <f>IF('Game Schedule 1'!$A31=1,IF('Game Schedule 1'!$D31=$A$1,'Game Schedule 1'!D31," ")," ")</f>
        <v xml:space="preserve"> </v>
      </c>
      <c r="C30" t="str">
        <f>IF('Game Schedule 1'!$A31=1,IF('Game Schedule 1'!$D31=$A$1,'Game Schedule 1'!E31," ")," ")</f>
        <v xml:space="preserve"> </v>
      </c>
      <c r="D30" t="str">
        <f>IF('Game Schedule 1'!$A31=1,IF('Game Schedule 1'!$D31=$A$1,'Game Schedule 1'!F31," ")," ")</f>
        <v xml:space="preserve"> </v>
      </c>
      <c r="E30" t="str">
        <f>IF('Game Schedule 1'!$A31=1,IF('Game Schedule 1'!$D31=$A$1,'Game Schedule 1'!G31," ")," ")</f>
        <v xml:space="preserve"> </v>
      </c>
      <c r="F30" t="str">
        <f>IF('Game Schedule 1'!$A31=1,IF('Game Schedule 1'!$D31=$A$1,'Game Schedule 1'!H31," ")," ")</f>
        <v xml:space="preserve"> </v>
      </c>
      <c r="G30" t="str">
        <f>IF('Game Schedule 1'!$A31=1,IF('Game Schedule 1'!$D31=$A$1,'Game Schedule 1'!I31," ")," ")</f>
        <v xml:space="preserve"> </v>
      </c>
      <c r="H30" t="str">
        <f t="shared" si="0"/>
        <v xml:space="preserve"> </v>
      </c>
      <c r="I30" t="str">
        <f t="shared" si="1"/>
        <v xml:space="preserve"> </v>
      </c>
      <c r="J30" s="7"/>
    </row>
    <row r="31" spans="1:20" ht="15.75" customHeight="1">
      <c r="A31" t="str">
        <f>IF('Game Schedule 1'!$A32=1,IF('Game Schedule 1'!$D32=$A$1,'Game Schedule 1'!$A32," ")," ")</f>
        <v xml:space="preserve"> </v>
      </c>
      <c r="B31" t="str">
        <f>IF('Game Schedule 1'!$A32=1,IF('Game Schedule 1'!$D32=$A$1,'Game Schedule 1'!D32," ")," ")</f>
        <v xml:space="preserve"> </v>
      </c>
      <c r="C31" t="str">
        <f>IF('Game Schedule 1'!$A32=1,IF('Game Schedule 1'!$D32=$A$1,'Game Schedule 1'!E32," ")," ")</f>
        <v xml:space="preserve"> </v>
      </c>
      <c r="D31" t="str">
        <f>IF('Game Schedule 1'!$A32=1,IF('Game Schedule 1'!$D32=$A$1,'Game Schedule 1'!F32," ")," ")</f>
        <v xml:space="preserve"> </v>
      </c>
      <c r="E31" t="str">
        <f>IF('Game Schedule 1'!$A32=1,IF('Game Schedule 1'!$D32=$A$1,'Game Schedule 1'!G32," ")," ")</f>
        <v xml:space="preserve"> </v>
      </c>
      <c r="F31" t="str">
        <f>IF('Game Schedule 1'!$A32=1,IF('Game Schedule 1'!$D32=$A$1,'Game Schedule 1'!H32," ")," ")</f>
        <v xml:space="preserve"> </v>
      </c>
      <c r="G31" t="str">
        <f>IF('Game Schedule 1'!$A32=1,IF('Game Schedule 1'!$D32=$A$1,'Game Schedule 1'!I32," ")," ")</f>
        <v xml:space="preserve"> </v>
      </c>
      <c r="H31" t="str">
        <f t="shared" si="0"/>
        <v xml:space="preserve"> </v>
      </c>
      <c r="I31" t="str">
        <f t="shared" si="1"/>
        <v xml:space="preserve"> </v>
      </c>
      <c r="J31" s="7"/>
    </row>
    <row r="32" spans="1:20" ht="15.75" customHeight="1">
      <c r="A32" t="str">
        <f>IF('Game Schedule 1'!$A33=1,IF('Game Schedule 1'!$D33=$A$1,'Game Schedule 1'!$A33," ")," ")</f>
        <v xml:space="preserve"> </v>
      </c>
      <c r="B32" t="str">
        <f>IF('Game Schedule 1'!$A33=1,IF('Game Schedule 1'!$D33=$A$1,'Game Schedule 1'!D33," ")," ")</f>
        <v xml:space="preserve"> </v>
      </c>
      <c r="C32" t="str">
        <f>IF('Game Schedule 1'!$A33=1,IF('Game Schedule 1'!$D33=$A$1,'Game Schedule 1'!E33," ")," ")</f>
        <v xml:space="preserve"> </v>
      </c>
      <c r="D32" t="str">
        <f>IF('Game Schedule 1'!$A33=1,IF('Game Schedule 1'!$D33=$A$1,'Game Schedule 1'!F33," ")," ")</f>
        <v xml:space="preserve"> </v>
      </c>
      <c r="E32" t="str">
        <f>IF('Game Schedule 1'!$A33=1,IF('Game Schedule 1'!$D33=$A$1,'Game Schedule 1'!G33," ")," ")</f>
        <v xml:space="preserve"> </v>
      </c>
      <c r="F32" t="str">
        <f>IF('Game Schedule 1'!$A33=1,IF('Game Schedule 1'!$D33=$A$1,'Game Schedule 1'!H33," ")," ")</f>
        <v xml:space="preserve"> </v>
      </c>
      <c r="G32" t="str">
        <f>IF('Game Schedule 1'!$A33=1,IF('Game Schedule 1'!$D33=$A$1,'Game Schedule 1'!I33," ")," ")</f>
        <v xml:space="preserve"> </v>
      </c>
      <c r="H32" t="str">
        <f t="shared" si="0"/>
        <v xml:space="preserve"> </v>
      </c>
      <c r="I32" t="str">
        <f t="shared" si="1"/>
        <v xml:space="preserve"> </v>
      </c>
      <c r="J32" s="7"/>
    </row>
    <row r="33" spans="1:10" ht="15.75" customHeight="1">
      <c r="A33" t="str">
        <f>IF('Game Schedule 1'!$A34=1,IF('Game Schedule 1'!$D34=$A$1,'Game Schedule 1'!$A34," ")," ")</f>
        <v xml:space="preserve"> </v>
      </c>
      <c r="B33" t="str">
        <f>IF('Game Schedule 1'!$A34=1,IF('Game Schedule 1'!$D34=$A$1,'Game Schedule 1'!D34," ")," ")</f>
        <v xml:space="preserve"> </v>
      </c>
      <c r="C33" t="str">
        <f>IF('Game Schedule 1'!$A34=1,IF('Game Schedule 1'!$D34=$A$1,'Game Schedule 1'!E34," ")," ")</f>
        <v xml:space="preserve"> </v>
      </c>
      <c r="D33" t="str">
        <f>IF('Game Schedule 1'!$A34=1,IF('Game Schedule 1'!$D34=$A$1,'Game Schedule 1'!F34," ")," ")</f>
        <v xml:space="preserve"> </v>
      </c>
      <c r="E33" t="str">
        <f>IF('Game Schedule 1'!$A34=1,IF('Game Schedule 1'!$D34=$A$1,'Game Schedule 1'!G34," ")," ")</f>
        <v xml:space="preserve"> </v>
      </c>
      <c r="F33" t="str">
        <f>IF('Game Schedule 1'!$A34=1,IF('Game Schedule 1'!$D34=$A$1,'Game Schedule 1'!H34," ")," ")</f>
        <v xml:space="preserve"> </v>
      </c>
      <c r="G33" t="str">
        <f>IF('Game Schedule 1'!$A34=1,IF('Game Schedule 1'!$D34=$A$1,'Game Schedule 1'!I34," ")," ")</f>
        <v xml:space="preserve"> </v>
      </c>
      <c r="H33" t="str">
        <f t="shared" si="0"/>
        <v xml:space="preserve"> </v>
      </c>
      <c r="I33" t="str">
        <f t="shared" si="1"/>
        <v xml:space="preserve"> </v>
      </c>
      <c r="J33" s="7"/>
    </row>
    <row r="34" spans="1:10" ht="15.75" customHeight="1">
      <c r="A34" t="str">
        <f>IF('Game Schedule 1'!$A35=1,IF('Game Schedule 1'!$D35=$A$1,'Game Schedule 1'!$A35," ")," ")</f>
        <v xml:space="preserve"> </v>
      </c>
      <c r="B34" t="str">
        <f>IF('Game Schedule 1'!$A35=1,IF('Game Schedule 1'!$D35=$A$1,'Game Schedule 1'!D35," ")," ")</f>
        <v xml:space="preserve"> </v>
      </c>
      <c r="C34" t="str">
        <f>IF('Game Schedule 1'!$A35=1,IF('Game Schedule 1'!$D35=$A$1,'Game Schedule 1'!E35," ")," ")</f>
        <v xml:space="preserve"> </v>
      </c>
      <c r="D34" t="str">
        <f>IF('Game Schedule 1'!$A35=1,IF('Game Schedule 1'!$D35=$A$1,'Game Schedule 1'!F35," ")," ")</f>
        <v xml:space="preserve"> </v>
      </c>
      <c r="E34" t="str">
        <f>IF('Game Schedule 1'!$A35=1,IF('Game Schedule 1'!$D35=$A$1,'Game Schedule 1'!G35," ")," ")</f>
        <v xml:space="preserve"> </v>
      </c>
      <c r="F34" t="str">
        <f>IF('Game Schedule 1'!$A35=1,IF('Game Schedule 1'!$D35=$A$1,'Game Schedule 1'!H35," ")," ")</f>
        <v xml:space="preserve"> </v>
      </c>
      <c r="G34" t="str">
        <f>IF('Game Schedule 1'!$A35=1,IF('Game Schedule 1'!$D35=$A$1,'Game Schedule 1'!I35," ")," ")</f>
        <v xml:space="preserve"> </v>
      </c>
      <c r="H34" t="str">
        <f t="shared" si="0"/>
        <v xml:space="preserve"> </v>
      </c>
      <c r="I34" t="str">
        <f t="shared" si="1"/>
        <v xml:space="preserve"> </v>
      </c>
      <c r="J34" s="7"/>
    </row>
    <row r="35" spans="1:1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customHeight="1">
      <c r="A36" t="str">
        <f>IF('Game Schedule 1'!$M3=1,IF('Game Schedule 1'!$P3=$A$1,'Game Schedule 1'!$A3," ")," ")</f>
        <v xml:space="preserve"> </v>
      </c>
      <c r="B36" t="str">
        <f>IF('Game Schedule 1'!$M3=1,IF('Game Schedule 1'!$P3=$A$1,'Game Schedule 1'!P3," ")," ")</f>
        <v xml:space="preserve"> </v>
      </c>
      <c r="C36" t="str">
        <f>IF('Game Schedule 1'!$M3=1,IF('Game Schedule 1'!$P3=$A$1,'Game Schedule 1'!Q3," ")," ")</f>
        <v xml:space="preserve"> </v>
      </c>
      <c r="D36" t="str">
        <f>IF('Game Schedule 1'!$M3=1,IF('Game Schedule 1'!$P3=$A$1,'Game Schedule 1'!R3," ")," ")</f>
        <v xml:space="preserve"> </v>
      </c>
      <c r="E36" t="str">
        <f>IF('Game Schedule 1'!$M3=1,IF('Game Schedule 1'!$P3=$A$1,'Game Schedule 1'!S3," ")," ")</f>
        <v xml:space="preserve"> </v>
      </c>
      <c r="F36" t="str">
        <f>IF('Game Schedule 1'!$M3=1,IF('Game Schedule 1'!$P3=$A$1,'Game Schedule 1'!T3," ")," ")</f>
        <v xml:space="preserve"> </v>
      </c>
      <c r="G36" t="str">
        <f>IF('Game Schedule 1'!$M3=1,IF('Game Schedule 1'!$P3=$A$1,'Game Schedule 1'!U3," ")," ")</f>
        <v xml:space="preserve"> </v>
      </c>
      <c r="H36" t="str">
        <f t="shared" ref="H36:H64" si="34">IF($E36="","",IF($E36=" "," ",ifs($E36&gt;$F36,"W",$E36=$F36, "D",$E36&lt;$F36,"L")))</f>
        <v xml:space="preserve"> </v>
      </c>
      <c r="I36" t="str">
        <f t="shared" ref="I36:I64" si="35">IF($E36="","",IF($E36=" "," ",ifs($E36&lt;$F36,"W",$E36=$F36, "D",$E36&gt;$F36,"L")))</f>
        <v xml:space="preserve"> </v>
      </c>
      <c r="J36" s="7"/>
    </row>
    <row r="37" spans="1:10" ht="15.75" customHeight="1">
      <c r="A37" t="str">
        <f>IF('Game Schedule 1'!$M4=1,IF('Game Schedule 1'!$P4=$A$1,'Game Schedule 1'!$A4," ")," ")</f>
        <v xml:space="preserve"> </v>
      </c>
      <c r="B37" t="str">
        <f>IF('Game Schedule 1'!$M4=1,IF('Game Schedule 1'!$P4=$A$1,'Game Schedule 1'!P4," ")," ")</f>
        <v xml:space="preserve"> </v>
      </c>
      <c r="C37" t="str">
        <f>IF('Game Schedule 1'!$M4=1,IF('Game Schedule 1'!$P4=$A$1,'Game Schedule 1'!Q4," ")," ")</f>
        <v xml:space="preserve"> </v>
      </c>
      <c r="D37" t="str">
        <f>IF('Game Schedule 1'!$M4=1,IF('Game Schedule 1'!$P4=$A$1,'Game Schedule 1'!R4," ")," ")</f>
        <v xml:space="preserve"> </v>
      </c>
      <c r="E37" t="str">
        <f>IF('Game Schedule 1'!$M4=1,IF('Game Schedule 1'!$P4=$A$1,'Game Schedule 1'!S4," ")," ")</f>
        <v xml:space="preserve"> </v>
      </c>
      <c r="F37" t="str">
        <f>IF('Game Schedule 1'!$M4=1,IF('Game Schedule 1'!$P4=$A$1,'Game Schedule 1'!T4," ")," ")</f>
        <v xml:space="preserve"> </v>
      </c>
      <c r="G37" t="str">
        <f>IF('Game Schedule 1'!$M4=1,IF('Game Schedule 1'!$P4=$A$1,'Game Schedule 1'!U4," ")," ")</f>
        <v xml:space="preserve"> </v>
      </c>
      <c r="H37" t="str">
        <f t="shared" si="34"/>
        <v xml:space="preserve"> </v>
      </c>
      <c r="I37" t="str">
        <f t="shared" si="35"/>
        <v xml:space="preserve"> </v>
      </c>
      <c r="J37" s="7"/>
    </row>
    <row r="38" spans="1:10" ht="15.75" customHeight="1">
      <c r="A38" t="str">
        <f>IF('Game Schedule 1'!$M5=1,IF('Game Schedule 1'!$P5=$A$1,'Game Schedule 1'!$A5," ")," ")</f>
        <v xml:space="preserve"> </v>
      </c>
      <c r="B38" t="str">
        <f>IF('Game Schedule 1'!$M5=1,IF('Game Schedule 1'!$P5=$A$1,'Game Schedule 1'!P5," ")," ")</f>
        <v xml:space="preserve"> </v>
      </c>
      <c r="C38" t="str">
        <f>IF('Game Schedule 1'!$M5=1,IF('Game Schedule 1'!$P5=$A$1,'Game Schedule 1'!Q5," ")," ")</f>
        <v xml:space="preserve"> </v>
      </c>
      <c r="D38" t="str">
        <f>IF('Game Schedule 1'!$M5=1,IF('Game Schedule 1'!$P5=$A$1,'Game Schedule 1'!R5," ")," ")</f>
        <v xml:space="preserve"> </v>
      </c>
      <c r="E38" t="str">
        <f>IF('Game Schedule 1'!$M5=1,IF('Game Schedule 1'!$P5=$A$1,'Game Schedule 1'!S5," ")," ")</f>
        <v xml:space="preserve"> </v>
      </c>
      <c r="F38" t="str">
        <f>IF('Game Schedule 1'!$M5=1,IF('Game Schedule 1'!$P5=$A$1,'Game Schedule 1'!T5," ")," ")</f>
        <v xml:space="preserve"> </v>
      </c>
      <c r="G38" t="str">
        <f>IF('Game Schedule 1'!$M5=1,IF('Game Schedule 1'!$P5=$A$1,'Game Schedule 1'!U5," ")," ")</f>
        <v xml:space="preserve"> </v>
      </c>
      <c r="H38" t="str">
        <f t="shared" si="34"/>
        <v xml:space="preserve"> </v>
      </c>
      <c r="I38" t="str">
        <f t="shared" si="35"/>
        <v xml:space="preserve"> </v>
      </c>
      <c r="J38" s="7"/>
    </row>
    <row r="39" spans="1:10" ht="15.75" customHeight="1">
      <c r="A39" t="str">
        <f>IF('Game Schedule 1'!$M6=1,IF('Game Schedule 1'!$P6=$A$1,'Game Schedule 1'!$A6," ")," ")</f>
        <v xml:space="preserve"> </v>
      </c>
      <c r="B39" t="str">
        <f>IF('Game Schedule 1'!$M6=1,IF('Game Schedule 1'!$P6=$A$1,'Game Schedule 1'!P6," ")," ")</f>
        <v xml:space="preserve"> </v>
      </c>
      <c r="C39" t="str">
        <f>IF('Game Schedule 1'!$M6=1,IF('Game Schedule 1'!$P6=$A$1,'Game Schedule 1'!Q6," ")," ")</f>
        <v xml:space="preserve"> </v>
      </c>
      <c r="D39" t="str">
        <f>IF('Game Schedule 1'!$M6=1,IF('Game Schedule 1'!$P6=$A$1,'Game Schedule 1'!R6," ")," ")</f>
        <v xml:space="preserve"> </v>
      </c>
      <c r="E39" t="str">
        <f>IF('Game Schedule 1'!$M6=1,IF('Game Schedule 1'!$P6=$A$1,'Game Schedule 1'!S6," ")," ")</f>
        <v xml:space="preserve"> </v>
      </c>
      <c r="F39" t="str">
        <f>IF('Game Schedule 1'!$M6=1,IF('Game Schedule 1'!$P6=$A$1,'Game Schedule 1'!T6," ")," ")</f>
        <v xml:space="preserve"> </v>
      </c>
      <c r="G39" t="str">
        <f>IF('Game Schedule 1'!$M6=1,IF('Game Schedule 1'!$P6=$A$1,'Game Schedule 1'!U6," ")," ")</f>
        <v xml:space="preserve"> </v>
      </c>
      <c r="H39" t="str">
        <f t="shared" si="34"/>
        <v xml:space="preserve"> </v>
      </c>
      <c r="I39" t="str">
        <f t="shared" si="35"/>
        <v xml:space="preserve"> </v>
      </c>
      <c r="J39" s="7"/>
    </row>
    <row r="40" spans="1:10" ht="15.75" customHeight="1">
      <c r="A40" t="str">
        <f>IF('Game Schedule 1'!$M7=1,IF('Game Schedule 1'!$P7=$A$1,'Game Schedule 1'!$A7," ")," ")</f>
        <v xml:space="preserve"> </v>
      </c>
      <c r="B40" t="str">
        <f>IF('Game Schedule 1'!$M7=1,IF('Game Schedule 1'!$P7=$A$1,'Game Schedule 1'!P7," ")," ")</f>
        <v xml:space="preserve"> </v>
      </c>
      <c r="C40" t="str">
        <f>IF('Game Schedule 1'!$M7=1,IF('Game Schedule 1'!$P7=$A$1,'Game Schedule 1'!Q7," ")," ")</f>
        <v xml:space="preserve"> </v>
      </c>
      <c r="D40" t="str">
        <f>IF('Game Schedule 1'!$M7=1,IF('Game Schedule 1'!$P7=$A$1,'Game Schedule 1'!R7," ")," ")</f>
        <v xml:space="preserve"> </v>
      </c>
      <c r="E40" t="str">
        <f>IF('Game Schedule 1'!$M7=1,IF('Game Schedule 1'!$P7=$A$1,'Game Schedule 1'!S7," ")," ")</f>
        <v xml:space="preserve"> </v>
      </c>
      <c r="F40" t="str">
        <f>IF('Game Schedule 1'!$M7=1,IF('Game Schedule 1'!$P7=$A$1,'Game Schedule 1'!T7," ")," ")</f>
        <v xml:space="preserve"> </v>
      </c>
      <c r="G40" t="str">
        <f>IF('Game Schedule 1'!$M7=1,IF('Game Schedule 1'!$P7=$A$1,'Game Schedule 1'!U7," ")," ")</f>
        <v xml:space="preserve"> </v>
      </c>
      <c r="H40" t="str">
        <f t="shared" si="34"/>
        <v xml:space="preserve"> </v>
      </c>
      <c r="I40" t="str">
        <f t="shared" si="35"/>
        <v xml:space="preserve"> </v>
      </c>
      <c r="J40" s="7"/>
    </row>
    <row r="41" spans="1:10" ht="15.75" customHeight="1">
      <c r="A41" t="str">
        <f>IF('Game Schedule 1'!$M8=1,IF('Game Schedule 1'!$P8=$A$1,'Game Schedule 1'!$A8," ")," ")</f>
        <v xml:space="preserve"> </v>
      </c>
      <c r="B41" t="str">
        <f>IF('Game Schedule 1'!$M8=1,IF('Game Schedule 1'!$P8=$A$1,'Game Schedule 1'!P8," ")," ")</f>
        <v xml:space="preserve"> </v>
      </c>
      <c r="C41" t="str">
        <f>IF('Game Schedule 1'!$M8=1,IF('Game Schedule 1'!$P8=$A$1,'Game Schedule 1'!Q8," ")," ")</f>
        <v xml:space="preserve"> </v>
      </c>
      <c r="D41" t="str">
        <f>IF('Game Schedule 1'!$M8=1,IF('Game Schedule 1'!$P8=$A$1,'Game Schedule 1'!R8," ")," ")</f>
        <v xml:space="preserve"> </v>
      </c>
      <c r="E41" t="str">
        <f>IF('Game Schedule 1'!$M8=1,IF('Game Schedule 1'!$P8=$A$1,'Game Schedule 1'!S8," ")," ")</f>
        <v xml:space="preserve"> </v>
      </c>
      <c r="F41" t="str">
        <f>IF('Game Schedule 1'!$M8=1,IF('Game Schedule 1'!$P8=$A$1,'Game Schedule 1'!T8," ")," ")</f>
        <v xml:space="preserve"> </v>
      </c>
      <c r="G41" t="str">
        <f>IF('Game Schedule 1'!$M8=1,IF('Game Schedule 1'!$P8=$A$1,'Game Schedule 1'!U8," ")," ")</f>
        <v xml:space="preserve"> </v>
      </c>
      <c r="H41" t="str">
        <f t="shared" si="34"/>
        <v xml:space="preserve"> </v>
      </c>
      <c r="I41" t="str">
        <f t="shared" si="35"/>
        <v xml:space="preserve"> </v>
      </c>
      <c r="J41" s="7"/>
    </row>
    <row r="42" spans="1:10" ht="15.75" customHeight="1">
      <c r="A42" t="str">
        <f>IF('Game Schedule 1'!$M9=1,IF('Game Schedule 1'!$P9=$A$1,'Game Schedule 1'!$A9," ")," ")</f>
        <v xml:space="preserve"> </v>
      </c>
      <c r="B42" t="str">
        <f>IF('Game Schedule 1'!$M9=1,IF('Game Schedule 1'!$P9=$A$1,'Game Schedule 1'!P9," ")," ")</f>
        <v xml:space="preserve"> </v>
      </c>
      <c r="C42" t="str">
        <f>IF('Game Schedule 1'!$M9=1,IF('Game Schedule 1'!$P9=$A$1,'Game Schedule 1'!Q9," ")," ")</f>
        <v xml:space="preserve"> </v>
      </c>
      <c r="D42" t="str">
        <f>IF('Game Schedule 1'!$M9=1,IF('Game Schedule 1'!$P9=$A$1,'Game Schedule 1'!R9," ")," ")</f>
        <v xml:space="preserve"> </v>
      </c>
      <c r="E42" t="str">
        <f>IF('Game Schedule 1'!$M9=1,IF('Game Schedule 1'!$P9=$A$1,'Game Schedule 1'!S9," ")," ")</f>
        <v xml:space="preserve"> </v>
      </c>
      <c r="F42" t="str">
        <f>IF('Game Schedule 1'!$M9=1,IF('Game Schedule 1'!$P9=$A$1,'Game Schedule 1'!T9," ")," ")</f>
        <v xml:space="preserve"> </v>
      </c>
      <c r="G42" t="str">
        <f>IF('Game Schedule 1'!$M9=1,IF('Game Schedule 1'!$P9=$A$1,'Game Schedule 1'!U9," ")," ")</f>
        <v xml:space="preserve"> </v>
      </c>
      <c r="H42" t="str">
        <f t="shared" si="34"/>
        <v xml:space="preserve"> </v>
      </c>
      <c r="I42" t="str">
        <f t="shared" si="35"/>
        <v xml:space="preserve"> </v>
      </c>
      <c r="J42" s="7"/>
    </row>
    <row r="43" spans="1:10" ht="15.75" customHeight="1">
      <c r="A43" t="str">
        <f>IF('Game Schedule 1'!$M10=1,IF('Game Schedule 1'!$P10=$A$1,'Game Schedule 1'!$A10," ")," ")</f>
        <v xml:space="preserve"> </v>
      </c>
      <c r="B43" t="str">
        <f>IF('Game Schedule 1'!$M10=1,IF('Game Schedule 1'!$P10=$A$1,'Game Schedule 1'!P10," ")," ")</f>
        <v xml:space="preserve"> </v>
      </c>
      <c r="C43" t="str">
        <f>IF('Game Schedule 1'!$M10=1,IF('Game Schedule 1'!$P10=$A$1,'Game Schedule 1'!Q10," ")," ")</f>
        <v xml:space="preserve"> </v>
      </c>
      <c r="D43" t="str">
        <f>IF('Game Schedule 1'!$M10=1,IF('Game Schedule 1'!$P10=$A$1,'Game Schedule 1'!R10," ")," ")</f>
        <v xml:space="preserve"> </v>
      </c>
      <c r="E43" t="str">
        <f>IF('Game Schedule 1'!$M10=1,IF('Game Schedule 1'!$P10=$A$1,'Game Schedule 1'!S10," ")," ")</f>
        <v xml:space="preserve"> </v>
      </c>
      <c r="F43" t="str">
        <f>IF('Game Schedule 1'!$M10=1,IF('Game Schedule 1'!$P10=$A$1,'Game Schedule 1'!T10," ")," ")</f>
        <v xml:space="preserve"> </v>
      </c>
      <c r="G43" t="str">
        <f>IF('Game Schedule 1'!$M10=1,IF('Game Schedule 1'!$P10=$A$1,'Game Schedule 1'!U10," ")," ")</f>
        <v xml:space="preserve"> </v>
      </c>
      <c r="H43" t="str">
        <f t="shared" si="34"/>
        <v xml:space="preserve"> </v>
      </c>
      <c r="I43" t="str">
        <f t="shared" si="35"/>
        <v xml:space="preserve"> </v>
      </c>
      <c r="J43" s="7"/>
    </row>
    <row r="44" spans="1:10" ht="15.75" customHeight="1">
      <c r="A44" t="str">
        <f>IF('Game Schedule 1'!$M11=1,IF('Game Schedule 1'!$P11=$A$1,'Game Schedule 1'!$A11," ")," ")</f>
        <v xml:space="preserve"> </v>
      </c>
      <c r="B44" t="str">
        <f>IF('Game Schedule 1'!$M11=1,IF('Game Schedule 1'!$P11=$A$1,'Game Schedule 1'!P11," ")," ")</f>
        <v xml:space="preserve"> </v>
      </c>
      <c r="C44" t="str">
        <f>IF('Game Schedule 1'!$M11=1,IF('Game Schedule 1'!$P11=$A$1,'Game Schedule 1'!Q11," ")," ")</f>
        <v xml:space="preserve"> </v>
      </c>
      <c r="D44" t="str">
        <f>IF('Game Schedule 1'!$M11=1,IF('Game Schedule 1'!$P11=$A$1,'Game Schedule 1'!R11," ")," ")</f>
        <v xml:space="preserve"> </v>
      </c>
      <c r="E44" t="str">
        <f>IF('Game Schedule 1'!$M11=1,IF('Game Schedule 1'!$P11=$A$1,'Game Schedule 1'!S11," ")," ")</f>
        <v xml:space="preserve"> </v>
      </c>
      <c r="F44" t="str">
        <f>IF('Game Schedule 1'!$M11=1,IF('Game Schedule 1'!$P11=$A$1,'Game Schedule 1'!T11," ")," ")</f>
        <v xml:space="preserve"> </v>
      </c>
      <c r="G44" t="str">
        <f>IF('Game Schedule 1'!$M11=1,IF('Game Schedule 1'!$P11=$A$1,'Game Schedule 1'!U11," ")," ")</f>
        <v xml:space="preserve"> </v>
      </c>
      <c r="H44" t="str">
        <f t="shared" si="34"/>
        <v xml:space="preserve"> </v>
      </c>
      <c r="I44" t="str">
        <f t="shared" si="35"/>
        <v xml:space="preserve"> </v>
      </c>
      <c r="J44" s="7"/>
    </row>
    <row r="45" spans="1:10" ht="15.75" customHeight="1">
      <c r="A45" t="str">
        <f>IF('Game Schedule 1'!$M12=1,IF('Game Schedule 1'!$P12=$A$1,'Game Schedule 1'!$A12," ")," ")</f>
        <v xml:space="preserve"> </v>
      </c>
      <c r="B45" t="str">
        <f>IF('Game Schedule 1'!$M12=1,IF('Game Schedule 1'!$P12=$A$1,'Game Schedule 1'!P12," ")," ")</f>
        <v xml:space="preserve"> </v>
      </c>
      <c r="C45" t="str">
        <f>IF('Game Schedule 1'!$M12=1,IF('Game Schedule 1'!$P12=$A$1,'Game Schedule 1'!Q12," ")," ")</f>
        <v xml:space="preserve"> </v>
      </c>
      <c r="D45" t="str">
        <f>IF('Game Schedule 1'!$M12=1,IF('Game Schedule 1'!$P12=$A$1,'Game Schedule 1'!R12," ")," ")</f>
        <v xml:space="preserve"> </v>
      </c>
      <c r="E45" t="str">
        <f>IF('Game Schedule 1'!$M12=1,IF('Game Schedule 1'!$P12=$A$1,'Game Schedule 1'!S12," ")," ")</f>
        <v xml:space="preserve"> </v>
      </c>
      <c r="F45" t="str">
        <f>IF('Game Schedule 1'!$M12=1,IF('Game Schedule 1'!$P12=$A$1,'Game Schedule 1'!T12," ")," ")</f>
        <v xml:space="preserve"> </v>
      </c>
      <c r="G45" t="str">
        <f>IF('Game Schedule 1'!$M12=1,IF('Game Schedule 1'!$P12=$A$1,'Game Schedule 1'!U12," ")," ")</f>
        <v xml:space="preserve"> </v>
      </c>
      <c r="H45" t="str">
        <f t="shared" si="34"/>
        <v xml:space="preserve"> </v>
      </c>
      <c r="I45" t="str">
        <f t="shared" si="35"/>
        <v xml:space="preserve"> </v>
      </c>
      <c r="J45" s="7"/>
    </row>
    <row r="46" spans="1:10" ht="15.75" customHeight="1">
      <c r="A46" t="str">
        <f>IF('Game Schedule 1'!$M13=1,IF('Game Schedule 1'!$P13=$A$1,'Game Schedule 1'!$A13," ")," ")</f>
        <v xml:space="preserve"> </v>
      </c>
      <c r="B46" t="str">
        <f>IF('Game Schedule 1'!$M13=1,IF('Game Schedule 1'!$P13=$A$1,'Game Schedule 1'!P13," ")," ")</f>
        <v xml:space="preserve"> </v>
      </c>
      <c r="C46" t="str">
        <f>IF('Game Schedule 1'!$M13=1,IF('Game Schedule 1'!$P13=$A$1,'Game Schedule 1'!Q13," ")," ")</f>
        <v xml:space="preserve"> </v>
      </c>
      <c r="D46" t="str">
        <f>IF('Game Schedule 1'!$M13=1,IF('Game Schedule 1'!$P13=$A$1,'Game Schedule 1'!R13," ")," ")</f>
        <v xml:space="preserve"> </v>
      </c>
      <c r="E46" t="str">
        <f>IF('Game Schedule 1'!$M13=1,IF('Game Schedule 1'!$P13=$A$1,'Game Schedule 1'!S13," ")," ")</f>
        <v xml:space="preserve"> </v>
      </c>
      <c r="F46" t="str">
        <f>IF('Game Schedule 1'!$M13=1,IF('Game Schedule 1'!$P13=$A$1,'Game Schedule 1'!T13," ")," ")</f>
        <v xml:space="preserve"> </v>
      </c>
      <c r="G46" t="str">
        <f>IF('Game Schedule 1'!$M13=1,IF('Game Schedule 1'!$P13=$A$1,'Game Schedule 1'!U13," ")," ")</f>
        <v xml:space="preserve"> </v>
      </c>
      <c r="H46" t="str">
        <f t="shared" si="34"/>
        <v xml:space="preserve"> </v>
      </c>
      <c r="I46" t="str">
        <f t="shared" si="35"/>
        <v xml:space="preserve"> </v>
      </c>
      <c r="J46" s="7"/>
    </row>
    <row r="47" spans="1:10" ht="15.75" customHeight="1">
      <c r="A47" t="str">
        <f>IF('Game Schedule 1'!$M14=1,IF('Game Schedule 1'!$P14=$A$1,'Game Schedule 1'!$A14," ")," ")</f>
        <v xml:space="preserve"> </v>
      </c>
      <c r="B47" t="str">
        <f>IF('Game Schedule 1'!$M14=1,IF('Game Schedule 1'!$P14=$A$1,'Game Schedule 1'!P14," ")," ")</f>
        <v xml:space="preserve"> </v>
      </c>
      <c r="C47" t="str">
        <f>IF('Game Schedule 1'!$M14=1,IF('Game Schedule 1'!$P14=$A$1,'Game Schedule 1'!Q14," ")," ")</f>
        <v xml:space="preserve"> </v>
      </c>
      <c r="D47" t="str">
        <f>IF('Game Schedule 1'!$M14=1,IF('Game Schedule 1'!$P14=$A$1,'Game Schedule 1'!R14," ")," ")</f>
        <v xml:space="preserve"> </v>
      </c>
      <c r="E47" t="str">
        <f>IF('Game Schedule 1'!$M14=1,IF('Game Schedule 1'!$P14=$A$1,'Game Schedule 1'!S14," ")," ")</f>
        <v xml:space="preserve"> </v>
      </c>
      <c r="F47" t="str">
        <f>IF('Game Schedule 1'!$M14=1,IF('Game Schedule 1'!$P14=$A$1,'Game Schedule 1'!T14," ")," ")</f>
        <v xml:space="preserve"> </v>
      </c>
      <c r="G47" t="str">
        <f>IF('Game Schedule 1'!$M14=1,IF('Game Schedule 1'!$P14=$A$1,'Game Schedule 1'!U14," ")," ")</f>
        <v xml:space="preserve"> </v>
      </c>
      <c r="H47" t="str">
        <f t="shared" si="34"/>
        <v xml:space="preserve"> </v>
      </c>
      <c r="I47" t="str">
        <f t="shared" si="35"/>
        <v xml:space="preserve"> </v>
      </c>
      <c r="J47" s="7"/>
    </row>
    <row r="48" spans="1:10" ht="15.75" customHeight="1">
      <c r="A48" t="str">
        <f>IF('Game Schedule 1'!$M15=1,IF('Game Schedule 1'!$P15=$A$1,'Game Schedule 1'!$A15," ")," ")</f>
        <v xml:space="preserve"> </v>
      </c>
      <c r="B48" t="str">
        <f>IF('Game Schedule 1'!$M15=1,IF('Game Schedule 1'!$P15=$A$1,'Game Schedule 1'!P15," ")," ")</f>
        <v xml:space="preserve"> </v>
      </c>
      <c r="C48" t="str">
        <f>IF('Game Schedule 1'!$M15=1,IF('Game Schedule 1'!$P15=$A$1,'Game Schedule 1'!Q15," ")," ")</f>
        <v xml:space="preserve"> </v>
      </c>
      <c r="D48" t="str">
        <f>IF('Game Schedule 1'!$M15=1,IF('Game Schedule 1'!$P15=$A$1,'Game Schedule 1'!R15," ")," ")</f>
        <v xml:space="preserve"> </v>
      </c>
      <c r="E48" t="str">
        <f>IF('Game Schedule 1'!$M15=1,IF('Game Schedule 1'!$P15=$A$1,'Game Schedule 1'!S15," ")," ")</f>
        <v xml:space="preserve"> </v>
      </c>
      <c r="F48" t="str">
        <f>IF('Game Schedule 1'!$M15=1,IF('Game Schedule 1'!$P15=$A$1,'Game Schedule 1'!T15," ")," ")</f>
        <v xml:space="preserve"> </v>
      </c>
      <c r="G48" t="str">
        <f>IF('Game Schedule 1'!$M15=1,IF('Game Schedule 1'!$P15=$A$1,'Game Schedule 1'!U15," ")," ")</f>
        <v xml:space="preserve"> </v>
      </c>
      <c r="H48" t="str">
        <f t="shared" si="34"/>
        <v xml:space="preserve"> </v>
      </c>
      <c r="I48" t="str">
        <f t="shared" si="35"/>
        <v xml:space="preserve"> </v>
      </c>
      <c r="J48" s="7"/>
    </row>
    <row r="49" spans="1:10" ht="15.75" customHeight="1">
      <c r="A49" t="str">
        <f>IF('Game Schedule 1'!$M16=1,IF('Game Schedule 1'!$P16=$A$1,'Game Schedule 1'!$A16," ")," ")</f>
        <v xml:space="preserve"> </v>
      </c>
      <c r="B49" t="str">
        <f>IF('Game Schedule 1'!$M16=1,IF('Game Schedule 1'!$P16=$A$1,'Game Schedule 1'!P16," ")," ")</f>
        <v xml:space="preserve"> </v>
      </c>
      <c r="C49" t="str">
        <f>IF('Game Schedule 1'!$M16=1,IF('Game Schedule 1'!$P16=$A$1,'Game Schedule 1'!Q16," ")," ")</f>
        <v xml:space="preserve"> </v>
      </c>
      <c r="D49" t="str">
        <f>IF('Game Schedule 1'!$M16=1,IF('Game Schedule 1'!$P16=$A$1,'Game Schedule 1'!R16," ")," ")</f>
        <v xml:space="preserve"> </v>
      </c>
      <c r="E49" t="str">
        <f>IF('Game Schedule 1'!$M16=1,IF('Game Schedule 1'!$P16=$A$1,'Game Schedule 1'!S16," ")," ")</f>
        <v xml:space="preserve"> </v>
      </c>
      <c r="F49" t="str">
        <f>IF('Game Schedule 1'!$M16=1,IF('Game Schedule 1'!$P16=$A$1,'Game Schedule 1'!T16," ")," ")</f>
        <v xml:space="preserve"> </v>
      </c>
      <c r="G49" t="str">
        <f>IF('Game Schedule 1'!$M16=1,IF('Game Schedule 1'!$P16=$A$1,'Game Schedule 1'!U16," ")," ")</f>
        <v xml:space="preserve"> </v>
      </c>
      <c r="H49" t="str">
        <f t="shared" si="34"/>
        <v xml:space="preserve"> </v>
      </c>
      <c r="I49" t="str">
        <f t="shared" si="35"/>
        <v xml:space="preserve"> </v>
      </c>
      <c r="J49" s="7"/>
    </row>
    <row r="50" spans="1:10" ht="15.75" customHeight="1">
      <c r="A50" t="str">
        <f>IF('Game Schedule 1'!$M17=1,IF('Game Schedule 1'!$P17=$A$1,'Game Schedule 1'!$A17," ")," ")</f>
        <v xml:space="preserve"> </v>
      </c>
      <c r="B50" t="str">
        <f>IF('Game Schedule 1'!$M17=1,IF('Game Schedule 1'!$P17=$A$1,'Game Schedule 1'!P17," ")," ")</f>
        <v xml:space="preserve"> </v>
      </c>
      <c r="C50" t="str">
        <f>IF('Game Schedule 1'!$M17=1,IF('Game Schedule 1'!$P17=$A$1,'Game Schedule 1'!Q17," ")," ")</f>
        <v xml:space="preserve"> </v>
      </c>
      <c r="D50" t="str">
        <f>IF('Game Schedule 1'!$M17=1,IF('Game Schedule 1'!$P17=$A$1,'Game Schedule 1'!R17," ")," ")</f>
        <v xml:space="preserve"> </v>
      </c>
      <c r="E50" t="str">
        <f>IF('Game Schedule 1'!$M17=1,IF('Game Schedule 1'!$P17=$A$1,'Game Schedule 1'!S17," ")," ")</f>
        <v xml:space="preserve"> </v>
      </c>
      <c r="F50" t="str">
        <f>IF('Game Schedule 1'!$M17=1,IF('Game Schedule 1'!$P17=$A$1,'Game Schedule 1'!T17," ")," ")</f>
        <v xml:space="preserve"> </v>
      </c>
      <c r="G50" t="str">
        <f>IF('Game Schedule 1'!$M17=1,IF('Game Schedule 1'!$P17=$A$1,'Game Schedule 1'!U17," ")," ")</f>
        <v xml:space="preserve"> </v>
      </c>
      <c r="H50" t="str">
        <f t="shared" si="34"/>
        <v xml:space="preserve"> </v>
      </c>
      <c r="I50" t="str">
        <f t="shared" si="35"/>
        <v xml:space="preserve"> </v>
      </c>
      <c r="J50" s="7"/>
    </row>
    <row r="51" spans="1:10" ht="15.75" customHeight="1">
      <c r="A51" t="str">
        <f>IF('Game Schedule 1'!$M18=1,IF('Game Schedule 1'!$P18=$A$1,'Game Schedule 1'!$A18," ")," ")</f>
        <v xml:space="preserve"> </v>
      </c>
      <c r="B51" t="str">
        <f>IF('Game Schedule 1'!$M18=1,IF('Game Schedule 1'!$P18=$A$1,'Game Schedule 1'!P18," ")," ")</f>
        <v xml:space="preserve"> </v>
      </c>
      <c r="C51" t="str">
        <f>IF('Game Schedule 1'!$M18=1,IF('Game Schedule 1'!$P18=$A$1,'Game Schedule 1'!Q18," ")," ")</f>
        <v xml:space="preserve"> </v>
      </c>
      <c r="D51" t="str">
        <f>IF('Game Schedule 1'!$M18=1,IF('Game Schedule 1'!$P18=$A$1,'Game Schedule 1'!R18," ")," ")</f>
        <v xml:space="preserve"> </v>
      </c>
      <c r="E51" t="str">
        <f>IF('Game Schedule 1'!$M18=1,IF('Game Schedule 1'!$P18=$A$1,'Game Schedule 1'!S18," ")," ")</f>
        <v xml:space="preserve"> </v>
      </c>
      <c r="F51" t="str">
        <f>IF('Game Schedule 1'!$M18=1,IF('Game Schedule 1'!$P18=$A$1,'Game Schedule 1'!T18," ")," ")</f>
        <v xml:space="preserve"> </v>
      </c>
      <c r="G51" t="str">
        <f>IF('Game Schedule 1'!$M18=1,IF('Game Schedule 1'!$P18=$A$1,'Game Schedule 1'!U18," ")," ")</f>
        <v xml:space="preserve"> </v>
      </c>
      <c r="H51" t="str">
        <f t="shared" si="34"/>
        <v xml:space="preserve"> </v>
      </c>
      <c r="I51" t="str">
        <f t="shared" si="35"/>
        <v xml:space="preserve"> </v>
      </c>
      <c r="J51" s="7"/>
    </row>
    <row r="52" spans="1:10" ht="13">
      <c r="A52" t="str">
        <f>IF('Game Schedule 1'!$M19=1,IF('Game Schedule 1'!$P19=$A$1,'Game Schedule 1'!$A19," ")," ")</f>
        <v xml:space="preserve"> </v>
      </c>
      <c r="B52" t="str">
        <f>IF('Game Schedule 1'!$M19=1,IF('Game Schedule 1'!$P19=$A$1,'Game Schedule 1'!P19," ")," ")</f>
        <v xml:space="preserve"> </v>
      </c>
      <c r="C52" t="str">
        <f>IF('Game Schedule 1'!$M19=1,IF('Game Schedule 1'!$P19=$A$1,'Game Schedule 1'!Q19," ")," ")</f>
        <v xml:space="preserve"> </v>
      </c>
      <c r="D52" t="str">
        <f>IF('Game Schedule 1'!$M19=1,IF('Game Schedule 1'!$P19=$A$1,'Game Schedule 1'!R19," ")," ")</f>
        <v xml:space="preserve"> </v>
      </c>
      <c r="E52" t="str">
        <f>IF('Game Schedule 1'!$M19=1,IF('Game Schedule 1'!$P19=$A$1,'Game Schedule 1'!S19," ")," ")</f>
        <v xml:space="preserve"> </v>
      </c>
      <c r="F52" t="str">
        <f>IF('Game Schedule 1'!$M19=1,IF('Game Schedule 1'!$P19=$A$1,'Game Schedule 1'!T19," ")," ")</f>
        <v xml:space="preserve"> </v>
      </c>
      <c r="G52" t="str">
        <f>IF('Game Schedule 1'!$M19=1,IF('Game Schedule 1'!$P19=$A$1,'Game Schedule 1'!U19," ")," ")</f>
        <v xml:space="preserve"> </v>
      </c>
      <c r="H52" t="str">
        <f t="shared" si="34"/>
        <v xml:space="preserve"> </v>
      </c>
      <c r="I52" t="str">
        <f t="shared" si="35"/>
        <v xml:space="preserve"> </v>
      </c>
      <c r="J52" s="7"/>
    </row>
    <row r="53" spans="1:10" ht="13">
      <c r="A53" t="str">
        <f>IF('Game Schedule 1'!$M20=1,IF('Game Schedule 1'!$P20=$A$1,'Game Schedule 1'!$A20," ")," ")</f>
        <v xml:space="preserve"> </v>
      </c>
      <c r="B53" t="str">
        <f>IF('Game Schedule 1'!$M20=1,IF('Game Schedule 1'!$P20=$A$1,'Game Schedule 1'!P20," ")," ")</f>
        <v xml:space="preserve"> </v>
      </c>
      <c r="C53" t="str">
        <f>IF('Game Schedule 1'!$M20=1,IF('Game Schedule 1'!$P20=$A$1,'Game Schedule 1'!Q20," ")," ")</f>
        <v xml:space="preserve"> </v>
      </c>
      <c r="D53" t="str">
        <f>IF('Game Schedule 1'!$M20=1,IF('Game Schedule 1'!$P20=$A$1,'Game Schedule 1'!R20," ")," ")</f>
        <v xml:space="preserve"> </v>
      </c>
      <c r="E53" t="str">
        <f>IF('Game Schedule 1'!$M20=1,IF('Game Schedule 1'!$P20=$A$1,'Game Schedule 1'!S20," ")," ")</f>
        <v xml:space="preserve"> </v>
      </c>
      <c r="F53" t="str">
        <f>IF('Game Schedule 1'!$M20=1,IF('Game Schedule 1'!$P20=$A$1,'Game Schedule 1'!T20," ")," ")</f>
        <v xml:space="preserve"> </v>
      </c>
      <c r="G53" t="str">
        <f>IF('Game Schedule 1'!$M20=1,IF('Game Schedule 1'!$P20=$A$1,'Game Schedule 1'!U20," ")," ")</f>
        <v xml:space="preserve"> </v>
      </c>
      <c r="H53" t="str">
        <f t="shared" si="34"/>
        <v xml:space="preserve"> </v>
      </c>
      <c r="I53" t="str">
        <f t="shared" si="35"/>
        <v xml:space="preserve"> </v>
      </c>
      <c r="J53" s="7"/>
    </row>
    <row r="54" spans="1:10" ht="13">
      <c r="A54" t="str">
        <f>IF('Game Schedule 1'!$M21=1,IF('Game Schedule 1'!$P21=$A$1,'Game Schedule 1'!$A21," ")," ")</f>
        <v xml:space="preserve"> </v>
      </c>
      <c r="B54" t="str">
        <f>IF('Game Schedule 1'!$M21=1,IF('Game Schedule 1'!$P21=$A$1,'Game Schedule 1'!P21," ")," ")</f>
        <v xml:space="preserve"> </v>
      </c>
      <c r="C54" t="str">
        <f>IF('Game Schedule 1'!$M21=1,IF('Game Schedule 1'!$P21=$A$1,'Game Schedule 1'!Q21," ")," ")</f>
        <v xml:space="preserve"> </v>
      </c>
      <c r="D54" t="str">
        <f>IF('Game Schedule 1'!$M21=1,IF('Game Schedule 1'!$P21=$A$1,'Game Schedule 1'!R21," ")," ")</f>
        <v xml:space="preserve"> </v>
      </c>
      <c r="E54" t="str">
        <f>IF('Game Schedule 1'!$M21=1,IF('Game Schedule 1'!$P21=$A$1,'Game Schedule 1'!S21," ")," ")</f>
        <v xml:space="preserve"> </v>
      </c>
      <c r="F54" t="str">
        <f>IF('Game Schedule 1'!$M21=1,IF('Game Schedule 1'!$P21=$A$1,'Game Schedule 1'!T21," ")," ")</f>
        <v xml:space="preserve"> </v>
      </c>
      <c r="G54" t="str">
        <f>IF('Game Schedule 1'!$M21=1,IF('Game Schedule 1'!$P21=$A$1,'Game Schedule 1'!U21," ")," ")</f>
        <v xml:space="preserve"> </v>
      </c>
      <c r="H54" t="str">
        <f t="shared" si="34"/>
        <v xml:space="preserve"> </v>
      </c>
      <c r="I54" t="str">
        <f t="shared" si="35"/>
        <v xml:space="preserve"> </v>
      </c>
      <c r="J54" s="7"/>
    </row>
    <row r="55" spans="1:10" ht="13">
      <c r="A55" t="str">
        <f>IF('Game Schedule 1'!$M22=1,IF('Game Schedule 1'!$P22=$A$1,'Game Schedule 1'!$A22," ")," ")</f>
        <v xml:space="preserve"> </v>
      </c>
      <c r="B55" t="str">
        <f>IF('Game Schedule 1'!$M22=1,IF('Game Schedule 1'!$P22=$A$1,'Game Schedule 1'!P22," ")," ")</f>
        <v xml:space="preserve"> </v>
      </c>
      <c r="C55" t="str">
        <f>IF('Game Schedule 1'!$M22=1,IF('Game Schedule 1'!$P22=$A$1,'Game Schedule 1'!Q22," ")," ")</f>
        <v xml:space="preserve"> </v>
      </c>
      <c r="D55" t="str">
        <f>IF('Game Schedule 1'!$M22=1,IF('Game Schedule 1'!$P22=$A$1,'Game Schedule 1'!R22," ")," ")</f>
        <v xml:space="preserve"> </v>
      </c>
      <c r="E55" t="str">
        <f>IF('Game Schedule 1'!$M22=1,IF('Game Schedule 1'!$P22=$A$1,'Game Schedule 1'!S22," ")," ")</f>
        <v xml:space="preserve"> </v>
      </c>
      <c r="F55" t="str">
        <f>IF('Game Schedule 1'!$M22=1,IF('Game Schedule 1'!$P22=$A$1,'Game Schedule 1'!T22," ")," ")</f>
        <v xml:space="preserve"> </v>
      </c>
      <c r="G55" t="str">
        <f>IF('Game Schedule 1'!$M22=1,IF('Game Schedule 1'!$P22=$A$1,'Game Schedule 1'!U22," ")," ")</f>
        <v xml:space="preserve"> </v>
      </c>
      <c r="H55" t="str">
        <f t="shared" si="34"/>
        <v xml:space="preserve"> </v>
      </c>
      <c r="I55" t="str">
        <f t="shared" si="35"/>
        <v xml:space="preserve"> </v>
      </c>
      <c r="J55" s="7"/>
    </row>
    <row r="56" spans="1:10" ht="13">
      <c r="A56" t="str">
        <f>IF('Game Schedule 1'!$M23=1,IF('Game Schedule 1'!$P23=$A$1,'Game Schedule 1'!$A23," ")," ")</f>
        <v xml:space="preserve"> </v>
      </c>
      <c r="B56" t="str">
        <f>IF('Game Schedule 1'!$M23=1,IF('Game Schedule 1'!$P23=$A$1,'Game Schedule 1'!P23," ")," ")</f>
        <v xml:space="preserve"> </v>
      </c>
      <c r="C56" t="str">
        <f>IF('Game Schedule 1'!$M23=1,IF('Game Schedule 1'!$P23=$A$1,'Game Schedule 1'!Q23," ")," ")</f>
        <v xml:space="preserve"> </v>
      </c>
      <c r="D56" t="str">
        <f>IF('Game Schedule 1'!$M23=1,IF('Game Schedule 1'!$P23=$A$1,'Game Schedule 1'!R23," ")," ")</f>
        <v xml:space="preserve"> </v>
      </c>
      <c r="E56" t="str">
        <f>IF('Game Schedule 1'!$M23=1,IF('Game Schedule 1'!$P23=$A$1,'Game Schedule 1'!S23," ")," ")</f>
        <v xml:space="preserve"> </v>
      </c>
      <c r="F56" t="str">
        <f>IF('Game Schedule 1'!$M23=1,IF('Game Schedule 1'!$P23=$A$1,'Game Schedule 1'!T23," ")," ")</f>
        <v xml:space="preserve"> </v>
      </c>
      <c r="G56" t="str">
        <f>IF('Game Schedule 1'!$M23=1,IF('Game Schedule 1'!$P23=$A$1,'Game Schedule 1'!U23," ")," ")</f>
        <v xml:space="preserve"> </v>
      </c>
      <c r="H56" t="str">
        <f t="shared" si="34"/>
        <v xml:space="preserve"> </v>
      </c>
      <c r="I56" t="str">
        <f t="shared" si="35"/>
        <v xml:space="preserve"> </v>
      </c>
      <c r="J56" s="7"/>
    </row>
    <row r="57" spans="1:10" ht="13">
      <c r="A57" t="str">
        <f>IF('Game Schedule 1'!$M24=1,IF('Game Schedule 1'!$P24=$A$1,'Game Schedule 1'!$A24," ")," ")</f>
        <v xml:space="preserve"> </v>
      </c>
      <c r="B57" t="str">
        <f>IF('Game Schedule 1'!$M24=1,IF('Game Schedule 1'!$P24=$A$1,'Game Schedule 1'!P24," ")," ")</f>
        <v xml:space="preserve"> </v>
      </c>
      <c r="C57" t="str">
        <f>IF('Game Schedule 1'!$M24=1,IF('Game Schedule 1'!$P24=$A$1,'Game Schedule 1'!Q24," ")," ")</f>
        <v xml:space="preserve"> </v>
      </c>
      <c r="D57" t="str">
        <f>IF('Game Schedule 1'!$M24=1,IF('Game Schedule 1'!$P24=$A$1,'Game Schedule 1'!R24," ")," ")</f>
        <v xml:space="preserve"> </v>
      </c>
      <c r="E57" t="str">
        <f>IF('Game Schedule 1'!$M24=1,IF('Game Schedule 1'!$P24=$A$1,'Game Schedule 1'!S24," ")," ")</f>
        <v xml:space="preserve"> </v>
      </c>
      <c r="F57" t="str">
        <f>IF('Game Schedule 1'!$M24=1,IF('Game Schedule 1'!$P24=$A$1,'Game Schedule 1'!T24," ")," ")</f>
        <v xml:space="preserve"> </v>
      </c>
      <c r="G57" t="str">
        <f>IF('Game Schedule 1'!$M24=1,IF('Game Schedule 1'!$P24=$A$1,'Game Schedule 1'!U24," ")," ")</f>
        <v xml:space="preserve"> </v>
      </c>
      <c r="H57" t="str">
        <f t="shared" si="34"/>
        <v xml:space="preserve"> </v>
      </c>
      <c r="I57" t="str">
        <f t="shared" si="35"/>
        <v xml:space="preserve"> </v>
      </c>
      <c r="J57" s="7"/>
    </row>
    <row r="58" spans="1:10" ht="13">
      <c r="A58" t="str">
        <f>IF('Game Schedule 1'!$M25=1,IF('Game Schedule 1'!$P25=$A$1,'Game Schedule 1'!$A25," ")," ")</f>
        <v xml:space="preserve"> </v>
      </c>
      <c r="B58" t="str">
        <f>IF('Game Schedule 1'!$M25=1,IF('Game Schedule 1'!$P25=$A$1,'Game Schedule 1'!P25," ")," ")</f>
        <v xml:space="preserve"> </v>
      </c>
      <c r="C58" t="str">
        <f>IF('Game Schedule 1'!$M25=1,IF('Game Schedule 1'!$P25=$A$1,'Game Schedule 1'!Q25," ")," ")</f>
        <v xml:space="preserve"> </v>
      </c>
      <c r="D58" t="str">
        <f>IF('Game Schedule 1'!$M25=1,IF('Game Schedule 1'!$P25=$A$1,'Game Schedule 1'!R25," ")," ")</f>
        <v xml:space="preserve"> </v>
      </c>
      <c r="E58" t="str">
        <f>IF('Game Schedule 1'!$M25=1,IF('Game Schedule 1'!$P25=$A$1,'Game Schedule 1'!S25," ")," ")</f>
        <v xml:space="preserve"> </v>
      </c>
      <c r="F58" t="str">
        <f>IF('Game Schedule 1'!$M25=1,IF('Game Schedule 1'!$P25=$A$1,'Game Schedule 1'!T25," ")," ")</f>
        <v xml:space="preserve"> </v>
      </c>
      <c r="G58" t="str">
        <f>IF('Game Schedule 1'!$M25=1,IF('Game Schedule 1'!$P25=$A$1,'Game Schedule 1'!U25," ")," ")</f>
        <v xml:space="preserve"> </v>
      </c>
      <c r="H58" t="str">
        <f t="shared" si="34"/>
        <v xml:space="preserve"> </v>
      </c>
      <c r="I58" t="str">
        <f t="shared" si="35"/>
        <v xml:space="preserve"> </v>
      </c>
      <c r="J58" s="7"/>
    </row>
    <row r="59" spans="1:10" ht="13">
      <c r="A59" t="str">
        <f>IF('Game Schedule 1'!$M26=1,IF('Game Schedule 1'!$P26=$A$1,'Game Schedule 1'!$A26," ")," ")</f>
        <v xml:space="preserve"> </v>
      </c>
      <c r="B59" t="str">
        <f>IF('Game Schedule 1'!$M26=1,IF('Game Schedule 1'!$P26=$A$1,'Game Schedule 1'!P26," ")," ")</f>
        <v xml:space="preserve"> </v>
      </c>
      <c r="C59" t="str">
        <f>IF('Game Schedule 1'!$M26=1,IF('Game Schedule 1'!$P26=$A$1,'Game Schedule 1'!Q26," ")," ")</f>
        <v xml:space="preserve"> </v>
      </c>
      <c r="D59" t="str">
        <f>IF('Game Schedule 1'!$M26=1,IF('Game Schedule 1'!$P26=$A$1,'Game Schedule 1'!R26," ")," ")</f>
        <v xml:space="preserve"> </v>
      </c>
      <c r="E59" t="str">
        <f>IF('Game Schedule 1'!$M26=1,IF('Game Schedule 1'!$P26=$A$1,'Game Schedule 1'!S26," ")," ")</f>
        <v xml:space="preserve"> </v>
      </c>
      <c r="F59" t="str">
        <f>IF('Game Schedule 1'!$M26=1,IF('Game Schedule 1'!$P26=$A$1,'Game Schedule 1'!T26," ")," ")</f>
        <v xml:space="preserve"> </v>
      </c>
      <c r="G59" t="str">
        <f>IF('Game Schedule 1'!$M26=1,IF('Game Schedule 1'!$P26=$A$1,'Game Schedule 1'!U26," ")," ")</f>
        <v xml:space="preserve"> </v>
      </c>
      <c r="H59" t="str">
        <f t="shared" si="34"/>
        <v xml:space="preserve"> </v>
      </c>
      <c r="I59" t="str">
        <f t="shared" si="35"/>
        <v xml:space="preserve"> </v>
      </c>
      <c r="J59" s="7"/>
    </row>
    <row r="60" spans="1:10" ht="13">
      <c r="A60">
        <f>IF('Game Schedule 1'!$M27=1,IF('Game Schedule 1'!$P27=$A$1,'Game Schedule 1'!$A27," ")," ")</f>
        <v>1</v>
      </c>
      <c r="B60" t="str">
        <f>IF('Game Schedule 1'!$M27=1,IF('Game Schedule 1'!$P27=$A$1,'Game Schedule 1'!P27," ")," ")</f>
        <v>Open Women</v>
      </c>
      <c r="C60" t="str">
        <f>IF('Game Schedule 1'!$M27=1,IF('Game Schedule 1'!$P27=$A$1,'Game Schedule 1'!Q27," ")," ")</f>
        <v>Group D</v>
      </c>
      <c r="D60" t="str">
        <f>IF('Game Schedule 1'!$M27=1,IF('Game Schedule 1'!$P27=$A$1,'Game Schedule 1'!R27," ")," ")</f>
        <v>Mogui Girls</v>
      </c>
      <c r="E60">
        <f>IF('Game Schedule 1'!$M27=1,IF('Game Schedule 1'!$P27=$A$1,'Game Schedule 1'!S27," ")," ")</f>
        <v>0</v>
      </c>
      <c r="F60">
        <f>IF('Game Schedule 1'!$M27=1,IF('Game Schedule 1'!$P27=$A$1,'Game Schedule 1'!T27," ")," ")</f>
        <v>0</v>
      </c>
      <c r="G60" t="str">
        <f>IF('Game Schedule 1'!$M27=1,IF('Game Schedule 1'!$P27=$A$1,'Game Schedule 1'!U27," ")," ")</f>
        <v>Unicorns</v>
      </c>
      <c r="H60" t="e">
        <f t="shared" ca="1" si="34"/>
        <v>#NAME?</v>
      </c>
      <c r="I60" t="e">
        <f t="shared" ca="1" si="35"/>
        <v>#NAME?</v>
      </c>
      <c r="J60" s="7"/>
    </row>
    <row r="61" spans="1:10" ht="13">
      <c r="A61" t="str">
        <f>IF('Game Schedule 1'!$M28=1,IF('Game Schedule 1'!$P28=$A$1,'Game Schedule 1'!$A28," ")," ")</f>
        <v xml:space="preserve"> </v>
      </c>
      <c r="B61" t="str">
        <f>IF('Game Schedule 1'!$M28=1,IF('Game Schedule 1'!$P28=$A$1,'Game Schedule 1'!P28," ")," ")</f>
        <v xml:space="preserve"> </v>
      </c>
      <c r="C61" t="str">
        <f>IF('Game Schedule 1'!$M28=1,IF('Game Schedule 1'!$P28=$A$1,'Game Schedule 1'!Q28," ")," ")</f>
        <v xml:space="preserve"> </v>
      </c>
      <c r="D61" t="str">
        <f>IF('Game Schedule 1'!$M28=1,IF('Game Schedule 1'!$P28=$A$1,'Game Schedule 1'!R28," ")," ")</f>
        <v xml:space="preserve"> </v>
      </c>
      <c r="E61" t="str">
        <f>IF('Game Schedule 1'!$M28=1,IF('Game Schedule 1'!$P28=$A$1,'Game Schedule 1'!S28," ")," ")</f>
        <v xml:space="preserve"> </v>
      </c>
      <c r="F61" t="str">
        <f>IF('Game Schedule 1'!$M28=1,IF('Game Schedule 1'!$P28=$A$1,'Game Schedule 1'!T28," ")," ")</f>
        <v xml:space="preserve"> </v>
      </c>
      <c r="G61" t="str">
        <f>IF('Game Schedule 1'!$M28=1,IF('Game Schedule 1'!$P28=$A$1,'Game Schedule 1'!U28," ")," ")</f>
        <v xml:space="preserve"> </v>
      </c>
      <c r="H61" t="str">
        <f t="shared" si="34"/>
        <v xml:space="preserve"> </v>
      </c>
      <c r="I61" t="str">
        <f t="shared" si="35"/>
        <v xml:space="preserve"> </v>
      </c>
      <c r="J61" s="7"/>
    </row>
    <row r="62" spans="1:10" ht="13">
      <c r="A62">
        <f>IF('Game Schedule 1'!$M29=1,IF('Game Schedule 1'!$P29=$A$1,'Game Schedule 1'!$A29," ")," ")</f>
        <v>1</v>
      </c>
      <c r="B62" t="str">
        <f>IF('Game Schedule 1'!$M29=1,IF('Game Schedule 1'!$P29=$A$1,'Game Schedule 1'!P29," ")," ")</f>
        <v>Open Women</v>
      </c>
      <c r="C62" t="str">
        <f>IF('Game Schedule 1'!$M29=1,IF('Game Schedule 1'!$P29=$A$1,'Game Schedule 1'!Q29," ")," ")</f>
        <v>Group B</v>
      </c>
      <c r="D62" t="str">
        <f>IF('Game Schedule 1'!$M29=1,IF('Game Schedule 1'!$P29=$A$1,'Game Schedule 1'!R29," ")," ")</f>
        <v>Team APG</v>
      </c>
      <c r="E62">
        <f>IF('Game Schedule 1'!$M29=1,IF('Game Schedule 1'!$P29=$A$1,'Game Schedule 1'!S29," ")," ")</f>
        <v>0</v>
      </c>
      <c r="F62">
        <f>IF('Game Schedule 1'!$M29=1,IF('Game Schedule 1'!$P29=$A$1,'Game Schedule 1'!T29," ")," ")</f>
        <v>0</v>
      </c>
      <c r="G62" t="str">
        <f>IF('Game Schedule 1'!$M29=1,IF('Game Schedule 1'!$P29=$A$1,'Game Schedule 1'!U29," ")," ")</f>
        <v>Xiaogui</v>
      </c>
      <c r="H62" t="e">
        <f t="shared" ca="1" si="34"/>
        <v>#NAME?</v>
      </c>
      <c r="I62" t="e">
        <f t="shared" ca="1" si="35"/>
        <v>#NAME?</v>
      </c>
      <c r="J62" s="7"/>
    </row>
    <row r="63" spans="1:10" ht="13">
      <c r="A63">
        <f>IF('Game Schedule 1'!$M30=1,IF('Game Schedule 1'!$P30=$A$1,'Game Schedule 1'!$A30," ")," ")</f>
        <v>1</v>
      </c>
      <c r="B63" t="str">
        <f>IF('Game Schedule 1'!$M30=1,IF('Game Schedule 1'!$P30=$A$1,'Game Schedule 1'!P30," ")," ")</f>
        <v>Open Women</v>
      </c>
      <c r="C63" t="str">
        <f>IF('Game Schedule 1'!$M30=1,IF('Game Schedule 1'!$P30=$A$1,'Game Schedule 1'!Q30," ")," ")</f>
        <v>Group D</v>
      </c>
      <c r="D63" t="str">
        <f>IF('Game Schedule 1'!$M30=1,IF('Game Schedule 1'!$P30=$A$1,'Game Schedule 1'!R30," ")," ")</f>
        <v>SIM Girls</v>
      </c>
      <c r="E63">
        <f>IF('Game Schedule 1'!$M30=1,IF('Game Schedule 1'!$P30=$A$1,'Game Schedule 1'!S30," ")," ")</f>
        <v>0</v>
      </c>
      <c r="F63">
        <f>IF('Game Schedule 1'!$M30=1,IF('Game Schedule 1'!$P30=$A$1,'Game Schedule 1'!T30," ")," ")</f>
        <v>0</v>
      </c>
      <c r="G63" t="str">
        <f>IF('Game Schedule 1'!$M30=1,IF('Game Schedule 1'!$P30=$A$1,'Game Schedule 1'!U30," ")," ")</f>
        <v>Unicorns</v>
      </c>
      <c r="H63" t="e">
        <f t="shared" ca="1" si="34"/>
        <v>#NAME?</v>
      </c>
      <c r="I63" t="e">
        <f t="shared" ca="1" si="35"/>
        <v>#NAME?</v>
      </c>
      <c r="J63" s="7"/>
    </row>
    <row r="64" spans="1:10" ht="13">
      <c r="A64" t="str">
        <f>IF('Game Schedule 1'!$M31=1,IF('Game Schedule 1'!$P31=$A$1,'Game Schedule 1'!$A31," ")," ")</f>
        <v xml:space="preserve"> </v>
      </c>
      <c r="B64" t="str">
        <f>IF('Game Schedule 1'!$M31=1,IF('Game Schedule 1'!$P31=$A$1,'Game Schedule 1'!P31," ")," ")</f>
        <v xml:space="preserve"> </v>
      </c>
      <c r="C64" t="str">
        <f>IF('Game Schedule 1'!$M31=1,IF('Game Schedule 1'!$P31=$A$1,'Game Schedule 1'!Q31," ")," ")</f>
        <v xml:space="preserve"> </v>
      </c>
      <c r="D64" t="str">
        <f>IF('Game Schedule 1'!$M31=1,IF('Game Schedule 1'!$P31=$A$1,'Game Schedule 1'!R31," ")," ")</f>
        <v xml:space="preserve"> </v>
      </c>
      <c r="E64" t="str">
        <f>IF('Game Schedule 1'!$M31=1,IF('Game Schedule 1'!$P31=$A$1,'Game Schedule 1'!S31," ")," ")</f>
        <v xml:space="preserve"> </v>
      </c>
      <c r="F64" t="str">
        <f>IF('Game Schedule 1'!$M31=1,IF('Game Schedule 1'!$P31=$A$1,'Game Schedule 1'!T31," ")," ")</f>
        <v xml:space="preserve"> </v>
      </c>
      <c r="G64" t="str">
        <f>IF('Game Schedule 1'!$M31=1,IF('Game Schedule 1'!$P31=$A$1,'Game Schedule 1'!U31," ")," ")</f>
        <v xml:space="preserve"> </v>
      </c>
      <c r="H64" t="str">
        <f t="shared" si="34"/>
        <v xml:space="preserve"> </v>
      </c>
      <c r="I64" t="str">
        <f t="shared" si="35"/>
        <v xml:space="preserve"> </v>
      </c>
      <c r="J64" s="7"/>
    </row>
    <row r="65" spans="1:10" ht="13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3">
      <c r="A66">
        <f>IF('Game Schedule 1'!$Y3=1,IF('Game Schedule 1'!$AB3=$A$1,'Game Schedule 1'!$Y3," ")," ")</f>
        <v>1</v>
      </c>
      <c r="B66" t="str">
        <f>IF('Game Schedule 1'!$Y3=1,IF('Game Schedule 1'!$AB3=$A$1,'Game Schedule 1'!AB3," ")," ")</f>
        <v>Open Women</v>
      </c>
      <c r="C66" t="str">
        <f>IF('Game Schedule 1'!$Y3=1,IF('Game Schedule 1'!$AB3=$A$1,'Game Schedule 1'!AC3," ")," ")</f>
        <v>Group A</v>
      </c>
      <c r="D66" t="str">
        <f>IF('Game Schedule 1'!$Y3=1,IF('Game Schedule 1'!$AB3=$A$1,'Game Schedule 1'!AD3," ")," ")</f>
        <v>LBC</v>
      </c>
      <c r="E66">
        <f>IF('Game Schedule 1'!$Y3=1,IF('Game Schedule 1'!$AB3=$A$1,'Game Schedule 1'!AE3," ")," ")</f>
        <v>0</v>
      </c>
      <c r="F66">
        <f>IF('Game Schedule 1'!$Y3=1,IF('Game Schedule 1'!$AB3=$A$1,'Game Schedule 1'!AF3," ")," ")</f>
        <v>0</v>
      </c>
      <c r="G66" t="str">
        <f>IF('Game Schedule 1'!$Y3=1,IF('Game Schedule 1'!$AB3=$A$1,'Game Schedule 1'!AG3," ")," ")</f>
        <v>NUS</v>
      </c>
      <c r="H66" t="e">
        <f t="shared" ref="H66:H98" ca="1" si="36">IF($E66="","",IF($E66=" "," ",ifs($E66&gt;$F66,"W",$E66=$F66, "D",$E66&lt;$F66,"L")))</f>
        <v>#NAME?</v>
      </c>
      <c r="I66" t="e">
        <f t="shared" ref="I66:I98" ca="1" si="37">IF($E66="","",IF($E66=" "," ",ifs($E66&lt;$F66,"W",$E66=$F66, "D",$E66&gt;$F66,"L")))</f>
        <v>#NAME?</v>
      </c>
      <c r="J66" s="7"/>
    </row>
    <row r="67" spans="1:10" ht="13">
      <c r="A67" t="str">
        <f>IF('Game Schedule 1'!$Y4=1,IF('Game Schedule 1'!$AB4=$A$1,'Game Schedule 1'!$Y4," ")," ")</f>
        <v xml:space="preserve"> </v>
      </c>
      <c r="B67" t="str">
        <f>IF('Game Schedule 1'!$Y4=1,IF('Game Schedule 1'!$AB4=$A$1,'Game Schedule 1'!AB4," ")," ")</f>
        <v xml:space="preserve"> </v>
      </c>
      <c r="C67" t="str">
        <f>IF('Game Schedule 1'!$Y4=1,IF('Game Schedule 1'!$AB4=$A$1,'Game Schedule 1'!AC4," ")," ")</f>
        <v xml:space="preserve"> </v>
      </c>
      <c r="D67" t="str">
        <f>IF('Game Schedule 1'!$Y4=1,IF('Game Schedule 1'!$AB4=$A$1,'Game Schedule 1'!AD4," ")," ")</f>
        <v xml:space="preserve"> </v>
      </c>
      <c r="E67" t="str">
        <f>IF('Game Schedule 1'!$Y4=1,IF('Game Schedule 1'!$AB4=$A$1,'Game Schedule 1'!AE4," ")," ")</f>
        <v xml:space="preserve"> </v>
      </c>
      <c r="F67" t="str">
        <f>IF('Game Schedule 1'!$Y4=1,IF('Game Schedule 1'!$AB4=$A$1,'Game Schedule 1'!AF4," ")," ")</f>
        <v xml:space="preserve"> </v>
      </c>
      <c r="G67" t="str">
        <f>IF('Game Schedule 1'!$Y4=1,IF('Game Schedule 1'!$AB4=$A$1,'Game Schedule 1'!AG4," ")," ")</f>
        <v xml:space="preserve"> </v>
      </c>
      <c r="H67" t="str">
        <f t="shared" si="36"/>
        <v xml:space="preserve"> </v>
      </c>
      <c r="I67" t="str">
        <f t="shared" si="37"/>
        <v xml:space="preserve"> </v>
      </c>
      <c r="J67" s="7"/>
    </row>
    <row r="68" spans="1:10" ht="13">
      <c r="A68">
        <f>IF('Game Schedule 1'!$Y5=1,IF('Game Schedule 1'!$AB5=$A$1,'Game Schedule 1'!$Y5," ")," ")</f>
        <v>1</v>
      </c>
      <c r="B68" t="str">
        <f>IF('Game Schedule 1'!$Y5=1,IF('Game Schedule 1'!$AB5=$A$1,'Game Schedule 1'!AB5," ")," ")</f>
        <v>Open Women</v>
      </c>
      <c r="C68" t="str">
        <f>IF('Game Schedule 1'!$Y5=1,IF('Game Schedule 1'!$AB5=$A$1,'Game Schedule 1'!AC5," ")," ")</f>
        <v>Group A</v>
      </c>
      <c r="D68" t="str">
        <f>IF('Game Schedule 1'!$Y5=1,IF('Game Schedule 1'!$AB5=$A$1,'Game Schedule 1'!AD5," ")," ")</f>
        <v>LBC</v>
      </c>
      <c r="E68">
        <f>IF('Game Schedule 1'!$Y5=1,IF('Game Schedule 1'!$AB5=$A$1,'Game Schedule 1'!AE5," ")," ")</f>
        <v>0</v>
      </c>
      <c r="F68">
        <f>IF('Game Schedule 1'!$Y5=1,IF('Game Schedule 1'!$AB5=$A$1,'Game Schedule 1'!AF5," ")," ")</f>
        <v>0</v>
      </c>
      <c r="G68" t="str">
        <f>IF('Game Schedule 1'!$Y5=1,IF('Game Schedule 1'!$AB5=$A$1,'Game Schedule 1'!AG5," ")," ")</f>
        <v>SP Ronin</v>
      </c>
      <c r="H68" t="e">
        <f t="shared" ca="1" si="36"/>
        <v>#NAME?</v>
      </c>
      <c r="I68" t="e">
        <f t="shared" ca="1" si="37"/>
        <v>#NAME?</v>
      </c>
      <c r="J68" s="7"/>
    </row>
    <row r="69" spans="1:10" ht="13">
      <c r="A69" t="str">
        <f>IF('Game Schedule 1'!$Y6=1,IF('Game Schedule 1'!$AB6=$A$1,'Game Schedule 1'!$Y6," ")," ")</f>
        <v xml:space="preserve"> </v>
      </c>
      <c r="B69" t="str">
        <f>IF('Game Schedule 1'!$Y6=1,IF('Game Schedule 1'!$AB6=$A$1,'Game Schedule 1'!AB6," ")," ")</f>
        <v xml:space="preserve"> </v>
      </c>
      <c r="C69" t="str">
        <f>IF('Game Schedule 1'!$Y6=1,IF('Game Schedule 1'!$AB6=$A$1,'Game Schedule 1'!AC6," ")," ")</f>
        <v xml:space="preserve"> </v>
      </c>
      <c r="D69" t="str">
        <f>IF('Game Schedule 1'!$Y6=1,IF('Game Schedule 1'!$AB6=$A$1,'Game Schedule 1'!AD6," ")," ")</f>
        <v xml:space="preserve"> </v>
      </c>
      <c r="E69" t="str">
        <f>IF('Game Schedule 1'!$Y6=1,IF('Game Schedule 1'!$AB6=$A$1,'Game Schedule 1'!AE6," ")," ")</f>
        <v xml:space="preserve"> </v>
      </c>
      <c r="F69" t="str">
        <f>IF('Game Schedule 1'!$Y6=1,IF('Game Schedule 1'!$AB6=$A$1,'Game Schedule 1'!AF6," ")," ")</f>
        <v xml:space="preserve"> </v>
      </c>
      <c r="G69" t="str">
        <f>IF('Game Schedule 1'!$Y6=1,IF('Game Schedule 1'!$AB6=$A$1,'Game Schedule 1'!AG6," ")," ")</f>
        <v xml:space="preserve"> </v>
      </c>
      <c r="H69" t="str">
        <f t="shared" si="36"/>
        <v xml:space="preserve"> </v>
      </c>
      <c r="I69" t="str">
        <f t="shared" si="37"/>
        <v xml:space="preserve"> </v>
      </c>
      <c r="J69" s="7"/>
    </row>
    <row r="70" spans="1:10" ht="13">
      <c r="A70">
        <f>IF('Game Schedule 1'!$Y7=1,IF('Game Schedule 1'!$AB7=$A$1,'Game Schedule 1'!$Y7," ")," ")</f>
        <v>1</v>
      </c>
      <c r="B70" t="str">
        <f>IF('Game Schedule 1'!$Y7=1,IF('Game Schedule 1'!$AB7=$A$1,'Game Schedule 1'!AB7," ")," ")</f>
        <v>Open Women</v>
      </c>
      <c r="C70" t="str">
        <f>IF('Game Schedule 1'!$Y7=1,IF('Game Schedule 1'!$AB7=$A$1,'Game Schedule 1'!AC7," ")," ")</f>
        <v>Group C</v>
      </c>
      <c r="D70" t="str">
        <f>IF('Game Schedule 1'!$Y7=1,IF('Game Schedule 1'!$AB7=$A$1,'Game Schedule 1'!AD7," ")," ")</f>
        <v>MTL</v>
      </c>
      <c r="E70">
        <f>IF('Game Schedule 1'!$Y7=1,IF('Game Schedule 1'!$AB7=$A$1,'Game Schedule 1'!AE7," ")," ")</f>
        <v>0</v>
      </c>
      <c r="F70">
        <f>IF('Game Schedule 1'!$Y7=1,IF('Game Schedule 1'!$AB7=$A$1,'Game Schedule 1'!AF7," ")," ")</f>
        <v>0</v>
      </c>
      <c r="G70" t="str">
        <f>IF('Game Schedule 1'!$Y7=1,IF('Game Schedule 1'!$AB7=$A$1,'Game Schedule 1'!AG7," ")," ")</f>
        <v>NTU TCG</v>
      </c>
      <c r="H70" t="e">
        <f t="shared" ca="1" si="36"/>
        <v>#NAME?</v>
      </c>
      <c r="I70" t="e">
        <f t="shared" ca="1" si="37"/>
        <v>#NAME?</v>
      </c>
      <c r="J70" s="7"/>
    </row>
    <row r="71" spans="1:10" ht="13">
      <c r="A71" t="str">
        <f>IF('Game Schedule 1'!$Y8=1,IF('Game Schedule 1'!$AB8=$A$1,'Game Schedule 1'!$Y8," ")," ")</f>
        <v xml:space="preserve"> </v>
      </c>
      <c r="B71" t="str">
        <f>IF('Game Schedule 1'!$Y8=1,IF('Game Schedule 1'!$AB8=$A$1,'Game Schedule 1'!AB8," ")," ")</f>
        <v xml:space="preserve"> </v>
      </c>
      <c r="C71" t="str">
        <f>IF('Game Schedule 1'!$Y8=1,IF('Game Schedule 1'!$AB8=$A$1,'Game Schedule 1'!AC8," ")," ")</f>
        <v xml:space="preserve"> </v>
      </c>
      <c r="D71" t="str">
        <f>IF('Game Schedule 1'!$Y8=1,IF('Game Schedule 1'!$AB8=$A$1,'Game Schedule 1'!AD8," ")," ")</f>
        <v xml:space="preserve"> </v>
      </c>
      <c r="E71" t="str">
        <f>IF('Game Schedule 1'!$Y8=1,IF('Game Schedule 1'!$AB8=$A$1,'Game Schedule 1'!AE8," ")," ")</f>
        <v xml:space="preserve"> </v>
      </c>
      <c r="F71" t="str">
        <f>IF('Game Schedule 1'!$Y8=1,IF('Game Schedule 1'!$AB8=$A$1,'Game Schedule 1'!AF8," ")," ")</f>
        <v xml:space="preserve"> </v>
      </c>
      <c r="G71" t="str">
        <f>IF('Game Schedule 1'!$Y8=1,IF('Game Schedule 1'!$AB8=$A$1,'Game Schedule 1'!AG8," ")," ")</f>
        <v xml:space="preserve"> </v>
      </c>
      <c r="H71" t="str">
        <f t="shared" si="36"/>
        <v xml:space="preserve"> </v>
      </c>
      <c r="I71" t="str">
        <f t="shared" si="37"/>
        <v xml:space="preserve"> </v>
      </c>
      <c r="J71" s="7"/>
    </row>
    <row r="72" spans="1:10" ht="13">
      <c r="A72">
        <f>IF('Game Schedule 1'!$Y9=1,IF('Game Schedule 1'!$AB9=$A$1,'Game Schedule 1'!$Y9," ")," ")</f>
        <v>1</v>
      </c>
      <c r="B72" t="str">
        <f>IF('Game Schedule 1'!$Y9=1,IF('Game Schedule 1'!$AB9=$A$1,'Game Schedule 1'!AB9," ")," ")</f>
        <v>Open Women</v>
      </c>
      <c r="C72" t="str">
        <f>IF('Game Schedule 1'!$Y9=1,IF('Game Schedule 1'!$AB9=$A$1,'Game Schedule 1'!AC9," ")," ")</f>
        <v>Group D</v>
      </c>
      <c r="D72" t="str">
        <f>IF('Game Schedule 1'!$Y9=1,IF('Game Schedule 1'!$AB9=$A$1,'Game Schedule 1'!AD9," ")," ")</f>
        <v>Mogui Girls</v>
      </c>
      <c r="E72">
        <f>IF('Game Schedule 1'!$Y9=1,IF('Game Schedule 1'!$AB9=$A$1,'Game Schedule 1'!AE9," ")," ")</f>
        <v>0</v>
      </c>
      <c r="F72">
        <f>IF('Game Schedule 1'!$Y9=1,IF('Game Schedule 1'!$AB9=$A$1,'Game Schedule 1'!AF9," ")," ")</f>
        <v>0</v>
      </c>
      <c r="G72" t="str">
        <f>IF('Game Schedule 1'!$Y9=1,IF('Game Schedule 1'!$AB9=$A$1,'Game Schedule 1'!AG9," ")," ")</f>
        <v>SIM Girls</v>
      </c>
      <c r="H72" t="e">
        <f t="shared" ca="1" si="36"/>
        <v>#NAME?</v>
      </c>
      <c r="I72" t="e">
        <f t="shared" ca="1" si="37"/>
        <v>#NAME?</v>
      </c>
      <c r="J72" s="7"/>
    </row>
    <row r="73" spans="1:10" ht="13">
      <c r="A73" t="str">
        <f>IF('Game Schedule 1'!$Y10=1,IF('Game Schedule 1'!$AB10=$A$1,'Game Schedule 1'!$Y10," ")," ")</f>
        <v xml:space="preserve"> </v>
      </c>
      <c r="B73" t="str">
        <f>IF('Game Schedule 1'!$Y10=1,IF('Game Schedule 1'!$AB10=$A$1,'Game Schedule 1'!AB10," ")," ")</f>
        <v xml:space="preserve"> </v>
      </c>
      <c r="C73" t="str">
        <f>IF('Game Schedule 1'!$Y10=1,IF('Game Schedule 1'!$AB10=$A$1,'Game Schedule 1'!AC10," ")," ")</f>
        <v xml:space="preserve"> </v>
      </c>
      <c r="D73" t="str">
        <f>IF('Game Schedule 1'!$Y10=1,IF('Game Schedule 1'!$AB10=$A$1,'Game Schedule 1'!AD10," ")," ")</f>
        <v xml:space="preserve"> </v>
      </c>
      <c r="E73" t="str">
        <f>IF('Game Schedule 1'!$Y10=1,IF('Game Schedule 1'!$AB10=$A$1,'Game Schedule 1'!AE10," ")," ")</f>
        <v xml:space="preserve"> </v>
      </c>
      <c r="F73" t="str">
        <f>IF('Game Schedule 1'!$Y10=1,IF('Game Schedule 1'!$AB10=$A$1,'Game Schedule 1'!AF10," ")," ")</f>
        <v xml:space="preserve"> </v>
      </c>
      <c r="G73" t="str">
        <f>IF('Game Schedule 1'!$Y10=1,IF('Game Schedule 1'!$AB10=$A$1,'Game Schedule 1'!AG10," ")," ")</f>
        <v xml:space="preserve"> </v>
      </c>
      <c r="H73" t="str">
        <f t="shared" si="36"/>
        <v xml:space="preserve"> </v>
      </c>
      <c r="I73" t="str">
        <f t="shared" si="37"/>
        <v xml:space="preserve"> </v>
      </c>
      <c r="J73" s="7"/>
    </row>
    <row r="74" spans="1:10" ht="13">
      <c r="A74">
        <f>IF('Game Schedule 1'!$Y11=1,IF('Game Schedule 1'!$AB11=$A$1,'Game Schedule 1'!$Y11," ")," ")</f>
        <v>1</v>
      </c>
      <c r="B74" t="str">
        <f>IF('Game Schedule 1'!$Y11=1,IF('Game Schedule 1'!$AB11=$A$1,'Game Schedule 1'!AB11," ")," ")</f>
        <v>Open Women</v>
      </c>
      <c r="C74" t="str">
        <f>IF('Game Schedule 1'!$Y11=1,IF('Game Schedule 1'!$AB11=$A$1,'Game Schedule 1'!AC11," ")," ")</f>
        <v>Group C</v>
      </c>
      <c r="D74" t="str">
        <f>IF('Game Schedule 1'!$Y11=1,IF('Game Schedule 1'!$AB11=$A$1,'Game Schedule 1'!AD11," ")," ")</f>
        <v>NTU TCG</v>
      </c>
      <c r="E74">
        <f>IF('Game Schedule 1'!$Y11=1,IF('Game Schedule 1'!$AB11=$A$1,'Game Schedule 1'!AE11," ")," ")</f>
        <v>0</v>
      </c>
      <c r="F74">
        <f>IF('Game Schedule 1'!$Y11=1,IF('Game Schedule 1'!$AB11=$A$1,'Game Schedule 1'!AF11," ")," ")</f>
        <v>0</v>
      </c>
      <c r="G74" t="str">
        <f>IF('Game Schedule 1'!$Y11=1,IF('Game Schedule 1'!$AB11=$A$1,'Game Schedule 1'!AG11," ")," ")</f>
        <v>SGCP B</v>
      </c>
      <c r="H74" t="e">
        <f t="shared" ca="1" si="36"/>
        <v>#NAME?</v>
      </c>
      <c r="I74" t="e">
        <f t="shared" ca="1" si="37"/>
        <v>#NAME?</v>
      </c>
      <c r="J74" s="7"/>
    </row>
    <row r="75" spans="1:10" ht="13">
      <c r="A75" t="str">
        <f>IF('Game Schedule 1'!$Y12=1,IF('Game Schedule 1'!$AB12=$A$1,'Game Schedule 1'!$Y12," ")," ")</f>
        <v xml:space="preserve"> </v>
      </c>
      <c r="B75" t="str">
        <f>IF('Game Schedule 1'!$Y12=1,IF('Game Schedule 1'!$AB12=$A$1,'Game Schedule 1'!AB12," ")," ")</f>
        <v xml:space="preserve"> </v>
      </c>
      <c r="C75" t="str">
        <f>IF('Game Schedule 1'!$Y12=1,IF('Game Schedule 1'!$AB12=$A$1,'Game Schedule 1'!AC12," ")," ")</f>
        <v xml:space="preserve"> </v>
      </c>
      <c r="D75" t="str">
        <f>IF('Game Schedule 1'!$Y12=1,IF('Game Schedule 1'!$AB12=$A$1,'Game Schedule 1'!AD12," ")," ")</f>
        <v xml:space="preserve"> </v>
      </c>
      <c r="E75" t="str">
        <f>IF('Game Schedule 1'!$Y12=1,IF('Game Schedule 1'!$AB12=$A$1,'Game Schedule 1'!AE12," ")," ")</f>
        <v xml:space="preserve"> </v>
      </c>
      <c r="F75" t="str">
        <f>IF('Game Schedule 1'!$Y12=1,IF('Game Schedule 1'!$AB12=$A$1,'Game Schedule 1'!AF12," ")," ")</f>
        <v xml:space="preserve"> </v>
      </c>
      <c r="G75" t="str">
        <f>IF('Game Schedule 1'!$Y12=1,IF('Game Schedule 1'!$AB12=$A$1,'Game Schedule 1'!AG12," ")," ")</f>
        <v xml:space="preserve"> </v>
      </c>
      <c r="H75" t="str">
        <f t="shared" si="36"/>
        <v xml:space="preserve"> </v>
      </c>
      <c r="I75" t="str">
        <f t="shared" si="37"/>
        <v xml:space="preserve"> </v>
      </c>
      <c r="J75" s="7"/>
    </row>
    <row r="76" spans="1:10" ht="13">
      <c r="A76" t="str">
        <f>IF('Game Schedule 1'!$Y13=1,IF('Game Schedule 1'!$AB13=$A$1,'Game Schedule 1'!$Y13," ")," ")</f>
        <v xml:space="preserve"> </v>
      </c>
      <c r="B76" t="str">
        <f>IF('Game Schedule 1'!$Y13=1,IF('Game Schedule 1'!$AB13=$A$1,'Game Schedule 1'!AB13," ")," ")</f>
        <v xml:space="preserve"> </v>
      </c>
      <c r="C76" t="str">
        <f>IF('Game Schedule 1'!$Y13=1,IF('Game Schedule 1'!$AB13=$A$1,'Game Schedule 1'!AC13," ")," ")</f>
        <v xml:space="preserve"> </v>
      </c>
      <c r="D76" t="str">
        <f>IF('Game Schedule 1'!$Y13=1,IF('Game Schedule 1'!$AB13=$A$1,'Game Schedule 1'!AD13," ")," ")</f>
        <v xml:space="preserve"> </v>
      </c>
      <c r="E76" t="str">
        <f>IF('Game Schedule 1'!$Y13=1,IF('Game Schedule 1'!$AB13=$A$1,'Game Schedule 1'!AE13," ")," ")</f>
        <v xml:space="preserve"> </v>
      </c>
      <c r="F76" t="str">
        <f>IF('Game Schedule 1'!$Y13=1,IF('Game Schedule 1'!$AB13=$A$1,'Game Schedule 1'!AF13," ")," ")</f>
        <v xml:space="preserve"> </v>
      </c>
      <c r="G76" t="str">
        <f>IF('Game Schedule 1'!$Y13=1,IF('Game Schedule 1'!$AB13=$A$1,'Game Schedule 1'!AG13," ")," ")</f>
        <v xml:space="preserve"> </v>
      </c>
      <c r="H76" t="str">
        <f t="shared" si="36"/>
        <v xml:space="preserve"> </v>
      </c>
      <c r="I76" t="str">
        <f t="shared" si="37"/>
        <v xml:space="preserve"> </v>
      </c>
      <c r="J76" s="7"/>
    </row>
    <row r="77" spans="1:10" ht="13">
      <c r="A77">
        <f>IF('Game Schedule 1'!$Y14=1,IF('Game Schedule 1'!$AB14=$A$1,'Game Schedule 1'!$Y14," ")," ")</f>
        <v>1</v>
      </c>
      <c r="B77" t="str">
        <f>IF('Game Schedule 1'!$Y14=1,IF('Game Schedule 1'!$AB14=$A$1,'Game Schedule 1'!AB14," ")," ")</f>
        <v>Open Women</v>
      </c>
      <c r="C77" t="str">
        <f>IF('Game Schedule 1'!$Y14=1,IF('Game Schedule 1'!$AB14=$A$1,'Game Schedule 1'!AC14," ")," ")</f>
        <v>Group A</v>
      </c>
      <c r="D77" t="str">
        <f>IF('Game Schedule 1'!$Y14=1,IF('Game Schedule 1'!$AB14=$A$1,'Game Schedule 1'!AD14," ")," ")</f>
        <v>NUS</v>
      </c>
      <c r="E77">
        <f>IF('Game Schedule 1'!$Y14=1,IF('Game Schedule 1'!$AB14=$A$1,'Game Schedule 1'!AE14," ")," ")</f>
        <v>0</v>
      </c>
      <c r="F77">
        <f>IF('Game Schedule 1'!$Y14=1,IF('Game Schedule 1'!$AB14=$A$1,'Game Schedule 1'!AF14," ")," ")</f>
        <v>0</v>
      </c>
      <c r="G77" t="str">
        <f>IF('Game Schedule 1'!$Y14=1,IF('Game Schedule 1'!$AB14=$A$1,'Game Schedule 1'!AG14," ")," ")</f>
        <v>SP Ronin</v>
      </c>
      <c r="H77" t="e">
        <f t="shared" ca="1" si="36"/>
        <v>#NAME?</v>
      </c>
      <c r="I77" t="e">
        <f t="shared" ca="1" si="37"/>
        <v>#NAME?</v>
      </c>
      <c r="J77" s="7"/>
    </row>
    <row r="78" spans="1:10" ht="13">
      <c r="A78" t="str">
        <f>IF('Game Schedule 1'!$Y15=1,IF('Game Schedule 1'!$AB15=$A$1,'Game Schedule 1'!$Y15," ")," ")</f>
        <v xml:space="preserve"> </v>
      </c>
      <c r="B78" t="str">
        <f>IF('Game Schedule 1'!$Y15=1,IF('Game Schedule 1'!$AB15=$A$1,'Game Schedule 1'!AB15," ")," ")</f>
        <v xml:space="preserve"> </v>
      </c>
      <c r="C78" t="str">
        <f>IF('Game Schedule 1'!$Y15=1,IF('Game Schedule 1'!$AB15=$A$1,'Game Schedule 1'!AC15," ")," ")</f>
        <v xml:space="preserve"> </v>
      </c>
      <c r="D78" t="str">
        <f>IF('Game Schedule 1'!$Y15=1,IF('Game Schedule 1'!$AB15=$A$1,'Game Schedule 1'!AD15," ")," ")</f>
        <v xml:space="preserve"> </v>
      </c>
      <c r="E78" t="str">
        <f>IF('Game Schedule 1'!$Y15=1,IF('Game Schedule 1'!$AB15=$A$1,'Game Schedule 1'!AE15," ")," ")</f>
        <v xml:space="preserve"> </v>
      </c>
      <c r="F78" t="str">
        <f>IF('Game Schedule 1'!$Y15=1,IF('Game Schedule 1'!$AB15=$A$1,'Game Schedule 1'!AF15," ")," ")</f>
        <v xml:space="preserve"> </v>
      </c>
      <c r="G78" t="str">
        <f>IF('Game Schedule 1'!$Y15=1,IF('Game Schedule 1'!$AB15=$A$1,'Game Schedule 1'!AG15," ")," ")</f>
        <v xml:space="preserve"> </v>
      </c>
      <c r="H78" t="str">
        <f t="shared" si="36"/>
        <v xml:space="preserve"> </v>
      </c>
      <c r="I78" t="str">
        <f t="shared" si="37"/>
        <v xml:space="preserve"> </v>
      </c>
      <c r="J78" s="7"/>
    </row>
    <row r="79" spans="1:10" ht="13">
      <c r="A79">
        <f>IF('Game Schedule 1'!$Y16=1,IF('Game Schedule 1'!$AB16=$A$1,'Game Schedule 1'!$Y16," ")," ")</f>
        <v>1</v>
      </c>
      <c r="B79" t="str">
        <f>IF('Game Schedule 1'!$Y16=1,IF('Game Schedule 1'!$AB16=$A$1,'Game Schedule 1'!AB16," ")," ")</f>
        <v>Open Women</v>
      </c>
      <c r="C79" t="str">
        <f>IF('Game Schedule 1'!$Y16=1,IF('Game Schedule 1'!$AB16=$A$1,'Game Schedule 1'!AC16," ")," ")</f>
        <v>Group C</v>
      </c>
      <c r="D79" t="str">
        <f>IF('Game Schedule 1'!$Y16=1,IF('Game Schedule 1'!$AB16=$A$1,'Game Schedule 1'!AD16," ")," ")</f>
        <v>MTL</v>
      </c>
      <c r="E79">
        <f>IF('Game Schedule 1'!$Y16=1,IF('Game Schedule 1'!$AB16=$A$1,'Game Schedule 1'!AE16," ")," ")</f>
        <v>0</v>
      </c>
      <c r="F79">
        <f>IF('Game Schedule 1'!$Y16=1,IF('Game Schedule 1'!$AB16=$A$1,'Game Schedule 1'!AF16," ")," ")</f>
        <v>0</v>
      </c>
      <c r="G79" t="str">
        <f>IF('Game Schedule 1'!$Y16=1,IF('Game Schedule 1'!$AB16=$A$1,'Game Schedule 1'!AG16," ")," ")</f>
        <v>SGCP B</v>
      </c>
      <c r="H79" t="e">
        <f t="shared" ca="1" si="36"/>
        <v>#NAME?</v>
      </c>
      <c r="I79" t="e">
        <f t="shared" ca="1" si="37"/>
        <v>#NAME?</v>
      </c>
      <c r="J79" s="7"/>
    </row>
    <row r="80" spans="1:10" ht="13">
      <c r="A80" t="str">
        <f>IF('Game Schedule 1'!$Y17=1,IF('Game Schedule 1'!$AB17=$A$1,'Game Schedule 1'!$Y17," ")," ")</f>
        <v xml:space="preserve"> </v>
      </c>
      <c r="B80" t="str">
        <f>IF('Game Schedule 1'!$Y17=1,IF('Game Schedule 1'!$AB17=$A$1,'Game Schedule 1'!AB17," ")," ")</f>
        <v xml:space="preserve"> </v>
      </c>
      <c r="C80" t="str">
        <f>IF('Game Schedule 1'!$Y17=1,IF('Game Schedule 1'!$AB17=$A$1,'Game Schedule 1'!AC17," ")," ")</f>
        <v xml:space="preserve"> </v>
      </c>
      <c r="D80" t="str">
        <f>IF('Game Schedule 1'!$Y17=1,IF('Game Schedule 1'!$AB17=$A$1,'Game Schedule 1'!AD17," ")," ")</f>
        <v xml:space="preserve"> </v>
      </c>
      <c r="E80" t="str">
        <f>IF('Game Schedule 1'!$Y17=1,IF('Game Schedule 1'!$AB17=$A$1,'Game Schedule 1'!AE17," ")," ")</f>
        <v xml:space="preserve"> </v>
      </c>
      <c r="F80" t="str">
        <f>IF('Game Schedule 1'!$Y17=1,IF('Game Schedule 1'!$AB17=$A$1,'Game Schedule 1'!AF17," ")," ")</f>
        <v xml:space="preserve"> </v>
      </c>
      <c r="G80" t="str">
        <f>IF('Game Schedule 1'!$Y17=1,IF('Game Schedule 1'!$AB17=$A$1,'Game Schedule 1'!AG17," ")," ")</f>
        <v xml:space="preserve"> </v>
      </c>
      <c r="H80" t="str">
        <f t="shared" si="36"/>
        <v xml:space="preserve"> </v>
      </c>
      <c r="I80" t="str">
        <f t="shared" si="37"/>
        <v xml:space="preserve"> </v>
      </c>
      <c r="J80" s="7"/>
    </row>
    <row r="81" spans="1:10" ht="13">
      <c r="A81" t="str">
        <f>IF('Game Schedule 1'!$Y18=1,IF('Game Schedule 1'!$AB18=$A$1,'Game Schedule 1'!$Y18," ")," ")</f>
        <v xml:space="preserve"> </v>
      </c>
      <c r="B81" t="str">
        <f>IF('Game Schedule 1'!$Y18=1,IF('Game Schedule 1'!$AB18=$A$1,'Game Schedule 1'!AB18," ")," ")</f>
        <v xml:space="preserve"> </v>
      </c>
      <c r="C81" t="str">
        <f>IF('Game Schedule 1'!$Y18=1,IF('Game Schedule 1'!$AB18=$A$1,'Game Schedule 1'!AC18," ")," ")</f>
        <v xml:space="preserve"> </v>
      </c>
      <c r="D81" t="str">
        <f>IF('Game Schedule 1'!$Y18=1,IF('Game Schedule 1'!$AB18=$A$1,'Game Schedule 1'!AD18," ")," ")</f>
        <v xml:space="preserve"> </v>
      </c>
      <c r="E81" t="str">
        <f>IF('Game Schedule 1'!$Y18=1,IF('Game Schedule 1'!$AB18=$A$1,'Game Schedule 1'!AE18," ")," ")</f>
        <v xml:space="preserve"> </v>
      </c>
      <c r="F81" t="str">
        <f>IF('Game Schedule 1'!$Y18=1,IF('Game Schedule 1'!$AB18=$A$1,'Game Schedule 1'!AF18," ")," ")</f>
        <v xml:space="preserve"> </v>
      </c>
      <c r="G81" t="str">
        <f>IF('Game Schedule 1'!$Y18=1,IF('Game Schedule 1'!$AB18=$A$1,'Game Schedule 1'!AG18," ")," ")</f>
        <v xml:space="preserve"> </v>
      </c>
      <c r="H81" t="str">
        <f t="shared" si="36"/>
        <v xml:space="preserve"> </v>
      </c>
      <c r="I81" t="str">
        <f t="shared" si="37"/>
        <v xml:space="preserve"> </v>
      </c>
      <c r="J81" s="7"/>
    </row>
    <row r="82" spans="1:10" ht="13">
      <c r="A82" t="str">
        <f>IF('Game Schedule 1'!$Y19=1,IF('Game Schedule 1'!$AB19=$A$1,'Game Schedule 1'!$Y19," ")," ")</f>
        <v xml:space="preserve"> </v>
      </c>
      <c r="B82" t="str">
        <f>IF('Game Schedule 1'!$Y19=1,IF('Game Schedule 1'!$AB19=$A$1,'Game Schedule 1'!AB19," ")," ")</f>
        <v xml:space="preserve"> </v>
      </c>
      <c r="C82" t="str">
        <f>IF('Game Schedule 1'!$Y19=1,IF('Game Schedule 1'!$AB19=$A$1,'Game Schedule 1'!AC19," ")," ")</f>
        <v xml:space="preserve"> </v>
      </c>
      <c r="D82" t="str">
        <f>IF('Game Schedule 1'!$Y19=1,IF('Game Schedule 1'!$AB19=$A$1,'Game Schedule 1'!AD19," ")," ")</f>
        <v xml:space="preserve"> </v>
      </c>
      <c r="E82" t="str">
        <f>IF('Game Schedule 1'!$Y19=1,IF('Game Schedule 1'!$AB19=$A$1,'Game Schedule 1'!AE19," ")," ")</f>
        <v xml:space="preserve"> </v>
      </c>
      <c r="F82" t="str">
        <f>IF('Game Schedule 1'!$Y19=1,IF('Game Schedule 1'!$AB19=$A$1,'Game Schedule 1'!AF19," ")," ")</f>
        <v xml:space="preserve"> </v>
      </c>
      <c r="G82" t="str">
        <f>IF('Game Schedule 1'!$Y19=1,IF('Game Schedule 1'!$AB19=$A$1,'Game Schedule 1'!AG19," ")," ")</f>
        <v xml:space="preserve"> </v>
      </c>
      <c r="H82" t="str">
        <f t="shared" si="36"/>
        <v xml:space="preserve"> </v>
      </c>
      <c r="I82" t="str">
        <f t="shared" si="37"/>
        <v xml:space="preserve"> </v>
      </c>
      <c r="J82" s="7"/>
    </row>
    <row r="83" spans="1:10" ht="13">
      <c r="A83" t="str">
        <f>IF('Game Schedule 1'!$Y20=1,IF('Game Schedule 1'!$AB20=$A$1,'Game Schedule 1'!$Y20," ")," ")</f>
        <v xml:space="preserve"> </v>
      </c>
      <c r="B83" t="str">
        <f>IF('Game Schedule 1'!$Y20=1,IF('Game Schedule 1'!$AB20=$A$1,'Game Schedule 1'!AB20," ")," ")</f>
        <v xml:space="preserve"> </v>
      </c>
      <c r="C83" t="str">
        <f>IF('Game Schedule 1'!$Y20=1,IF('Game Schedule 1'!$AB20=$A$1,'Game Schedule 1'!AC20," ")," ")</f>
        <v xml:space="preserve"> </v>
      </c>
      <c r="D83" t="str">
        <f>IF('Game Schedule 1'!$Y20=1,IF('Game Schedule 1'!$AB20=$A$1,'Game Schedule 1'!AD20," ")," ")</f>
        <v xml:space="preserve"> </v>
      </c>
      <c r="E83" t="str">
        <f>IF('Game Schedule 1'!$Y20=1,IF('Game Schedule 1'!$AB20=$A$1,'Game Schedule 1'!AE20," ")," ")</f>
        <v xml:space="preserve"> </v>
      </c>
      <c r="F83" t="str">
        <f>IF('Game Schedule 1'!$Y20=1,IF('Game Schedule 1'!$AB20=$A$1,'Game Schedule 1'!AF20," ")," ")</f>
        <v xml:space="preserve"> </v>
      </c>
      <c r="G83" t="str">
        <f>IF('Game Schedule 1'!$Y20=1,IF('Game Schedule 1'!$AB20=$A$1,'Game Schedule 1'!AG20," ")," ")</f>
        <v xml:space="preserve"> </v>
      </c>
      <c r="H83" t="str">
        <f t="shared" si="36"/>
        <v xml:space="preserve"> </v>
      </c>
      <c r="I83" t="str">
        <f t="shared" si="37"/>
        <v xml:space="preserve"> </v>
      </c>
      <c r="J83" s="7"/>
    </row>
    <row r="84" spans="1:10" ht="13">
      <c r="A84" t="str">
        <f>IF('Game Schedule 1'!$Y21=1,IF('Game Schedule 1'!$AB21=$A$1,'Game Schedule 1'!$Y21," ")," ")</f>
        <v xml:space="preserve"> </v>
      </c>
      <c r="B84" t="str">
        <f>IF('Game Schedule 1'!$Y21=1,IF('Game Schedule 1'!$AB21=$A$1,'Game Schedule 1'!AB21," ")," ")</f>
        <v xml:space="preserve"> </v>
      </c>
      <c r="C84" t="str">
        <f>IF('Game Schedule 1'!$Y21=1,IF('Game Schedule 1'!$AB21=$A$1,'Game Schedule 1'!AC21," ")," ")</f>
        <v xml:space="preserve"> </v>
      </c>
      <c r="D84" t="str">
        <f>IF('Game Schedule 1'!$Y21=1,IF('Game Schedule 1'!$AB21=$A$1,'Game Schedule 1'!AD21," ")," ")</f>
        <v xml:space="preserve"> </v>
      </c>
      <c r="E84" t="str">
        <f>IF('Game Schedule 1'!$Y21=1,IF('Game Schedule 1'!$AB21=$A$1,'Game Schedule 1'!AE21," ")," ")</f>
        <v xml:space="preserve"> </v>
      </c>
      <c r="F84" t="str">
        <f>IF('Game Schedule 1'!$Y21=1,IF('Game Schedule 1'!$AB21=$A$1,'Game Schedule 1'!AF21," ")," ")</f>
        <v xml:space="preserve"> </v>
      </c>
      <c r="G84" t="str">
        <f>IF('Game Schedule 1'!$Y21=1,IF('Game Schedule 1'!$AB21=$A$1,'Game Schedule 1'!AG21," ")," ")</f>
        <v xml:space="preserve"> </v>
      </c>
      <c r="H84" t="str">
        <f t="shared" si="36"/>
        <v xml:space="preserve"> </v>
      </c>
      <c r="I84" t="str">
        <f t="shared" si="37"/>
        <v xml:space="preserve"> </v>
      </c>
      <c r="J84" s="7"/>
    </row>
    <row r="85" spans="1:10" ht="13">
      <c r="A85" t="str">
        <f>IF('Game Schedule 1'!$Y22=1,IF('Game Schedule 1'!$AB22=$A$1,'Game Schedule 1'!$Y22," ")," ")</f>
        <v xml:space="preserve"> </v>
      </c>
      <c r="B85" t="str">
        <f>IF('Game Schedule 1'!$Y22=1,IF('Game Schedule 1'!$AB22=$A$1,'Game Schedule 1'!AB22," ")," ")</f>
        <v xml:space="preserve"> </v>
      </c>
      <c r="C85" t="str">
        <f>IF('Game Schedule 1'!$Y22=1,IF('Game Schedule 1'!$AB22=$A$1,'Game Schedule 1'!AC22," ")," ")</f>
        <v xml:space="preserve"> </v>
      </c>
      <c r="D85" t="str">
        <f>IF('Game Schedule 1'!$Y22=1,IF('Game Schedule 1'!$AB22=$A$1,'Game Schedule 1'!AD22," ")," ")</f>
        <v xml:space="preserve"> </v>
      </c>
      <c r="E85" t="str">
        <f>IF('Game Schedule 1'!$Y22=1,IF('Game Schedule 1'!$AB22=$A$1,'Game Schedule 1'!AE22," ")," ")</f>
        <v xml:space="preserve"> </v>
      </c>
      <c r="F85" t="str">
        <f>IF('Game Schedule 1'!$Y22=1,IF('Game Schedule 1'!$AB22=$A$1,'Game Schedule 1'!AF22," ")," ")</f>
        <v xml:space="preserve"> </v>
      </c>
      <c r="G85" t="str">
        <f>IF('Game Schedule 1'!$Y22=1,IF('Game Schedule 1'!$AB22=$A$1,'Game Schedule 1'!AG22," ")," ")</f>
        <v xml:space="preserve"> </v>
      </c>
      <c r="H85" t="str">
        <f t="shared" si="36"/>
        <v xml:space="preserve"> </v>
      </c>
      <c r="I85" t="str">
        <f t="shared" si="37"/>
        <v xml:space="preserve"> </v>
      </c>
      <c r="J85" s="7"/>
    </row>
    <row r="86" spans="1:10" ht="13">
      <c r="A86" t="str">
        <f>IF('Game Schedule 1'!$Y23=1,IF('Game Schedule 1'!$AB23=$A$1,'Game Schedule 1'!$Y23," ")," ")</f>
        <v xml:space="preserve"> </v>
      </c>
      <c r="B86" t="str">
        <f>IF('Game Schedule 1'!$Y23=1,IF('Game Schedule 1'!$AB23=$A$1,'Game Schedule 1'!AB23," ")," ")</f>
        <v xml:space="preserve"> </v>
      </c>
      <c r="C86" t="str">
        <f>IF('Game Schedule 1'!$Y23=1,IF('Game Schedule 1'!$AB23=$A$1,'Game Schedule 1'!AC23," ")," ")</f>
        <v xml:space="preserve"> </v>
      </c>
      <c r="D86" t="str">
        <f>IF('Game Schedule 1'!$Y23=1,IF('Game Schedule 1'!$AB23=$A$1,'Game Schedule 1'!AD23," ")," ")</f>
        <v xml:space="preserve"> </v>
      </c>
      <c r="E86" t="str">
        <f>IF('Game Schedule 1'!$Y23=1,IF('Game Schedule 1'!$AB23=$A$1,'Game Schedule 1'!AE23," ")," ")</f>
        <v xml:space="preserve"> </v>
      </c>
      <c r="F86" t="str">
        <f>IF('Game Schedule 1'!$Y23=1,IF('Game Schedule 1'!$AB23=$A$1,'Game Schedule 1'!AF23," ")," ")</f>
        <v xml:space="preserve"> </v>
      </c>
      <c r="G86" t="str">
        <f>IF('Game Schedule 1'!$Y23=1,IF('Game Schedule 1'!$AB23=$A$1,'Game Schedule 1'!AG23," ")," ")</f>
        <v xml:space="preserve"> </v>
      </c>
      <c r="H86" t="str">
        <f t="shared" si="36"/>
        <v xml:space="preserve"> </v>
      </c>
      <c r="I86" t="str">
        <f t="shared" si="37"/>
        <v xml:space="preserve"> </v>
      </c>
      <c r="J86" s="7"/>
    </row>
    <row r="87" spans="1:10" ht="13">
      <c r="A87" t="str">
        <f>IF('Game Schedule 1'!$Y24=1,IF('Game Schedule 1'!$AB24=$A$1,'Game Schedule 1'!$Y24," ")," ")</f>
        <v xml:space="preserve"> </v>
      </c>
      <c r="B87" t="str">
        <f>IF('Game Schedule 1'!$Y24=1,IF('Game Schedule 1'!$AB24=$A$1,'Game Schedule 1'!AB24," ")," ")</f>
        <v xml:space="preserve"> </v>
      </c>
      <c r="C87" t="str">
        <f>IF('Game Schedule 1'!$Y24=1,IF('Game Schedule 1'!$AB24=$A$1,'Game Schedule 1'!AC24," ")," ")</f>
        <v xml:space="preserve"> </v>
      </c>
      <c r="D87" t="str">
        <f>IF('Game Schedule 1'!$Y24=1,IF('Game Schedule 1'!$AB24=$A$1,'Game Schedule 1'!AD24," ")," ")</f>
        <v xml:space="preserve"> </v>
      </c>
      <c r="E87" t="str">
        <f>IF('Game Schedule 1'!$Y24=1,IF('Game Schedule 1'!$AB24=$A$1,'Game Schedule 1'!AE24," ")," ")</f>
        <v xml:space="preserve"> </v>
      </c>
      <c r="F87" t="str">
        <f>IF('Game Schedule 1'!$Y24=1,IF('Game Schedule 1'!$AB24=$A$1,'Game Schedule 1'!AF24," ")," ")</f>
        <v xml:space="preserve"> </v>
      </c>
      <c r="G87" t="str">
        <f>IF('Game Schedule 1'!$Y24=1,IF('Game Schedule 1'!$AB24=$A$1,'Game Schedule 1'!AG24," ")," ")</f>
        <v xml:space="preserve"> </v>
      </c>
      <c r="H87" t="str">
        <f t="shared" si="36"/>
        <v xml:space="preserve"> </v>
      </c>
      <c r="I87" t="str">
        <f t="shared" si="37"/>
        <v xml:space="preserve"> </v>
      </c>
      <c r="J87" s="7"/>
    </row>
    <row r="88" spans="1:10" ht="13">
      <c r="A88" t="str">
        <f>IF('Game Schedule 1'!$Y25=1,IF('Game Schedule 1'!$AB25=$A$1,'Game Schedule 1'!$Y25," ")," ")</f>
        <v xml:space="preserve"> </v>
      </c>
      <c r="B88" t="str">
        <f>IF('Game Schedule 1'!$Y25=1,IF('Game Schedule 1'!$AB25=$A$1,'Game Schedule 1'!AB25," ")," ")</f>
        <v xml:space="preserve"> </v>
      </c>
      <c r="C88" t="str">
        <f>IF('Game Schedule 1'!$Y25=1,IF('Game Schedule 1'!$AB25=$A$1,'Game Schedule 1'!AC25," ")," ")</f>
        <v xml:space="preserve"> </v>
      </c>
      <c r="D88" t="str">
        <f>IF('Game Schedule 1'!$Y25=1,IF('Game Schedule 1'!$AB25=$A$1,'Game Schedule 1'!AD25," ")," ")</f>
        <v xml:space="preserve"> </v>
      </c>
      <c r="E88" t="str">
        <f>IF('Game Schedule 1'!$Y25=1,IF('Game Schedule 1'!$AB25=$A$1,'Game Schedule 1'!AE25," ")," ")</f>
        <v xml:space="preserve"> </v>
      </c>
      <c r="F88" t="str">
        <f>IF('Game Schedule 1'!$Y25=1,IF('Game Schedule 1'!$AB25=$A$1,'Game Schedule 1'!AF25," ")," ")</f>
        <v xml:space="preserve"> </v>
      </c>
      <c r="G88" t="str">
        <f>IF('Game Schedule 1'!$Y25=1,IF('Game Schedule 1'!$AB25=$A$1,'Game Schedule 1'!AG25," ")," ")</f>
        <v xml:space="preserve"> </v>
      </c>
      <c r="H88" t="str">
        <f t="shared" si="36"/>
        <v xml:space="preserve"> </v>
      </c>
      <c r="I88" t="str">
        <f t="shared" si="37"/>
        <v xml:space="preserve"> </v>
      </c>
      <c r="J88" s="7"/>
    </row>
    <row r="89" spans="1:10" ht="13">
      <c r="A89" t="str">
        <f>IF('Game Schedule 1'!$Y26=1,IF('Game Schedule 1'!$AB26=$A$1,'Game Schedule 1'!$Y26," ")," ")</f>
        <v xml:space="preserve"> </v>
      </c>
      <c r="B89" t="str">
        <f>IF('Game Schedule 1'!$Y26=1,IF('Game Schedule 1'!$AB26=$A$1,'Game Schedule 1'!AB26," ")," ")</f>
        <v xml:space="preserve"> </v>
      </c>
      <c r="C89" t="str">
        <f>IF('Game Schedule 1'!$Y26=1,IF('Game Schedule 1'!$AB26=$A$1,'Game Schedule 1'!AC26," ")," ")</f>
        <v xml:space="preserve"> </v>
      </c>
      <c r="D89" t="str">
        <f>IF('Game Schedule 1'!$Y26=1,IF('Game Schedule 1'!$AB26=$A$1,'Game Schedule 1'!AD26," ")," ")</f>
        <v xml:space="preserve"> </v>
      </c>
      <c r="E89" t="str">
        <f>IF('Game Schedule 1'!$Y26=1,IF('Game Schedule 1'!$AB26=$A$1,'Game Schedule 1'!AE26," ")," ")</f>
        <v xml:space="preserve"> </v>
      </c>
      <c r="F89" t="str">
        <f>IF('Game Schedule 1'!$Y26=1,IF('Game Schedule 1'!$AB26=$A$1,'Game Schedule 1'!AF26," ")," ")</f>
        <v xml:space="preserve"> </v>
      </c>
      <c r="G89" t="str">
        <f>IF('Game Schedule 1'!$Y26=1,IF('Game Schedule 1'!$AB26=$A$1,'Game Schedule 1'!AG26," ")," ")</f>
        <v xml:space="preserve"> </v>
      </c>
      <c r="H89" t="str">
        <f t="shared" si="36"/>
        <v xml:space="preserve"> </v>
      </c>
      <c r="I89" t="str">
        <f t="shared" si="37"/>
        <v xml:space="preserve"> </v>
      </c>
      <c r="J89" s="7"/>
    </row>
    <row r="90" spans="1:10" ht="13">
      <c r="A90" t="str">
        <f>IF('Game Schedule 1'!$Y27=1,IF('Game Schedule 1'!$AB27=$A$1,'Game Schedule 1'!$Y27," ")," ")</f>
        <v xml:space="preserve"> </v>
      </c>
      <c r="B90" t="str">
        <f>IF('Game Schedule 1'!$Y27=1,IF('Game Schedule 1'!$AB27=$A$1,'Game Schedule 1'!AB27," ")," ")</f>
        <v xml:space="preserve"> </v>
      </c>
      <c r="C90" t="str">
        <f>IF('Game Schedule 1'!$Y27=1,IF('Game Schedule 1'!$AB27=$A$1,'Game Schedule 1'!AC27," ")," ")</f>
        <v xml:space="preserve"> </v>
      </c>
      <c r="D90" t="str">
        <f>IF('Game Schedule 1'!$Y27=1,IF('Game Schedule 1'!$AB27=$A$1,'Game Schedule 1'!AD27," ")," ")</f>
        <v xml:space="preserve"> </v>
      </c>
      <c r="E90" t="str">
        <f>IF('Game Schedule 1'!$Y27=1,IF('Game Schedule 1'!$AB27=$A$1,'Game Schedule 1'!AE27," ")," ")</f>
        <v xml:space="preserve"> </v>
      </c>
      <c r="F90" t="str">
        <f>IF('Game Schedule 1'!$Y27=1,IF('Game Schedule 1'!$AB27=$A$1,'Game Schedule 1'!AF27," ")," ")</f>
        <v xml:space="preserve"> </v>
      </c>
      <c r="G90" t="str">
        <f>IF('Game Schedule 1'!$Y27=1,IF('Game Schedule 1'!$AB27=$A$1,'Game Schedule 1'!AG27," ")," ")</f>
        <v xml:space="preserve"> </v>
      </c>
      <c r="H90" t="str">
        <f t="shared" si="36"/>
        <v xml:space="preserve"> </v>
      </c>
      <c r="I90" t="str">
        <f t="shared" si="37"/>
        <v xml:space="preserve"> </v>
      </c>
      <c r="J90" s="7"/>
    </row>
    <row r="91" spans="1:10" ht="13">
      <c r="A91" t="str">
        <f>IF('Game Schedule 1'!$Y28=1,IF('Game Schedule 1'!$AB28=$A$1,'Game Schedule 1'!$Y28," ")," ")</f>
        <v xml:space="preserve"> </v>
      </c>
      <c r="B91" t="str">
        <f>IF('Game Schedule 1'!$Y28=1,IF('Game Schedule 1'!$AB28=$A$1,'Game Schedule 1'!AB28," ")," ")</f>
        <v xml:space="preserve"> </v>
      </c>
      <c r="C91" t="str">
        <f>IF('Game Schedule 1'!$Y28=1,IF('Game Schedule 1'!$AB28=$A$1,'Game Schedule 1'!AC28," ")," ")</f>
        <v xml:space="preserve"> </v>
      </c>
      <c r="D91" t="str">
        <f>IF('Game Schedule 1'!$Y28=1,IF('Game Schedule 1'!$AB28=$A$1,'Game Schedule 1'!AD28," ")," ")</f>
        <v xml:space="preserve"> </v>
      </c>
      <c r="E91" t="str">
        <f>IF('Game Schedule 1'!$Y28=1,IF('Game Schedule 1'!$AB28=$A$1,'Game Schedule 1'!AE28," ")," ")</f>
        <v xml:space="preserve"> </v>
      </c>
      <c r="F91" t="str">
        <f>IF('Game Schedule 1'!$Y28=1,IF('Game Schedule 1'!$AB28=$A$1,'Game Schedule 1'!AF28," ")," ")</f>
        <v xml:space="preserve"> </v>
      </c>
      <c r="G91" t="str">
        <f>IF('Game Schedule 1'!$Y28=1,IF('Game Schedule 1'!$AB28=$A$1,'Game Schedule 1'!AG28," ")," ")</f>
        <v xml:space="preserve"> </v>
      </c>
      <c r="H91" t="str">
        <f t="shared" si="36"/>
        <v xml:space="preserve"> </v>
      </c>
      <c r="I91" t="str">
        <f t="shared" si="37"/>
        <v xml:space="preserve"> </v>
      </c>
      <c r="J91" s="7"/>
    </row>
    <row r="92" spans="1:10" ht="13">
      <c r="A92" t="str">
        <f>IF('Game Schedule 1'!$Y29=1,IF('Game Schedule 1'!$AB29=$A$1,'Game Schedule 1'!$Y29," ")," ")</f>
        <v xml:space="preserve"> </v>
      </c>
      <c r="B92" t="str">
        <f>IF('Game Schedule 1'!$Y29=1,IF('Game Schedule 1'!$AB29=$A$1,'Game Schedule 1'!AB29," ")," ")</f>
        <v xml:space="preserve"> </v>
      </c>
      <c r="C92" t="str">
        <f>IF('Game Schedule 1'!$Y29=1,IF('Game Schedule 1'!$AB29=$A$1,'Game Schedule 1'!AC29," ")," ")</f>
        <v xml:space="preserve"> </v>
      </c>
      <c r="D92" t="str">
        <f>IF('Game Schedule 1'!$Y29=1,IF('Game Schedule 1'!$AB29=$A$1,'Game Schedule 1'!AD29," ")," ")</f>
        <v xml:space="preserve"> </v>
      </c>
      <c r="E92" t="str">
        <f>IF('Game Schedule 1'!$Y29=1,IF('Game Schedule 1'!$AB29=$A$1,'Game Schedule 1'!AE29," ")," ")</f>
        <v xml:space="preserve"> </v>
      </c>
      <c r="F92" t="str">
        <f>IF('Game Schedule 1'!$Y29=1,IF('Game Schedule 1'!$AB29=$A$1,'Game Schedule 1'!AF29," ")," ")</f>
        <v xml:space="preserve"> </v>
      </c>
      <c r="G92" t="str">
        <f>IF('Game Schedule 1'!$Y29=1,IF('Game Schedule 1'!$AB29=$A$1,'Game Schedule 1'!AG29," ")," ")</f>
        <v xml:space="preserve"> </v>
      </c>
      <c r="H92" t="str">
        <f t="shared" si="36"/>
        <v xml:space="preserve"> </v>
      </c>
      <c r="I92" t="str">
        <f t="shared" si="37"/>
        <v xml:space="preserve"> </v>
      </c>
      <c r="J92" s="7"/>
    </row>
    <row r="93" spans="1:10" ht="13">
      <c r="A93" t="str">
        <f>IF('Game Schedule 1'!$Y30=1,IF('Game Schedule 1'!$AB30=$A$1,'Game Schedule 1'!$Y30," ")," ")</f>
        <v xml:space="preserve"> </v>
      </c>
      <c r="B93" t="str">
        <f>IF('Game Schedule 1'!$Y30=1,IF('Game Schedule 1'!$AB30=$A$1,'Game Schedule 1'!AB30," ")," ")</f>
        <v xml:space="preserve"> </v>
      </c>
      <c r="C93" t="str">
        <f>IF('Game Schedule 1'!$Y30=1,IF('Game Schedule 1'!$AB30=$A$1,'Game Schedule 1'!AC30," ")," ")</f>
        <v xml:space="preserve"> </v>
      </c>
      <c r="D93" t="str">
        <f>IF('Game Schedule 1'!$Y30=1,IF('Game Schedule 1'!$AB30=$A$1,'Game Schedule 1'!AD30," ")," ")</f>
        <v xml:space="preserve"> </v>
      </c>
      <c r="E93" t="str">
        <f>IF('Game Schedule 1'!$Y30=1,IF('Game Schedule 1'!$AB30=$A$1,'Game Schedule 1'!AE30," ")," ")</f>
        <v xml:space="preserve"> </v>
      </c>
      <c r="F93" t="str">
        <f>IF('Game Schedule 1'!$Y30=1,IF('Game Schedule 1'!$AB30=$A$1,'Game Schedule 1'!AF30," ")," ")</f>
        <v xml:space="preserve"> </v>
      </c>
      <c r="G93" t="str">
        <f>IF('Game Schedule 1'!$Y30=1,IF('Game Schedule 1'!$AB30=$A$1,'Game Schedule 1'!AG30," ")," ")</f>
        <v xml:space="preserve"> </v>
      </c>
      <c r="H93" t="str">
        <f t="shared" si="36"/>
        <v xml:space="preserve"> </v>
      </c>
      <c r="I93" t="str">
        <f t="shared" si="37"/>
        <v xml:space="preserve"> </v>
      </c>
      <c r="J93" s="7"/>
    </row>
    <row r="94" spans="1:10" ht="13">
      <c r="A94" t="str">
        <f>IF('Game Schedule 1'!$Y31=1,IF('Game Schedule 1'!$AB31=$A$1,'Game Schedule 1'!$Y31," ")," ")</f>
        <v xml:space="preserve"> </v>
      </c>
      <c r="B94" t="str">
        <f>IF('Game Schedule 1'!$Y31=1,IF('Game Schedule 1'!$AB31=$A$1,'Game Schedule 1'!AB31," ")," ")</f>
        <v xml:space="preserve"> </v>
      </c>
      <c r="C94" t="str">
        <f>IF('Game Schedule 1'!$Y31=1,IF('Game Schedule 1'!$AB31=$A$1,'Game Schedule 1'!AC31," ")," ")</f>
        <v xml:space="preserve"> </v>
      </c>
      <c r="D94" t="str">
        <f>IF('Game Schedule 1'!$Y31=1,IF('Game Schedule 1'!$AB31=$A$1,'Game Schedule 1'!AD31," ")," ")</f>
        <v xml:space="preserve"> </v>
      </c>
      <c r="E94" t="str">
        <f>IF('Game Schedule 1'!$Y31=1,IF('Game Schedule 1'!$AB31=$A$1,'Game Schedule 1'!AE31," ")," ")</f>
        <v xml:space="preserve"> </v>
      </c>
      <c r="F94" t="str">
        <f>IF('Game Schedule 1'!$Y31=1,IF('Game Schedule 1'!$AB31=$A$1,'Game Schedule 1'!AF31," ")," ")</f>
        <v xml:space="preserve"> </v>
      </c>
      <c r="G94" t="str">
        <f>IF('Game Schedule 1'!$Y31=1,IF('Game Schedule 1'!$AB31=$A$1,'Game Schedule 1'!AG31," ")," ")</f>
        <v xml:space="preserve"> </v>
      </c>
      <c r="H94" t="str">
        <f t="shared" si="36"/>
        <v xml:space="preserve"> </v>
      </c>
      <c r="I94" t="str">
        <f t="shared" si="37"/>
        <v xml:space="preserve"> </v>
      </c>
      <c r="J94" s="7"/>
    </row>
    <row r="95" spans="1:10" ht="13">
      <c r="A95" t="str">
        <f>IF('Game Schedule 1'!$Y32=1,IF('Game Schedule 1'!$AB32=$A$1,'Game Schedule 1'!$Y32," ")," ")</f>
        <v xml:space="preserve"> </v>
      </c>
      <c r="B95" t="str">
        <f>IF('Game Schedule 1'!$Y32=1,IF('Game Schedule 1'!$AB32=$A$1,'Game Schedule 1'!AB32," ")," ")</f>
        <v xml:space="preserve"> </v>
      </c>
      <c r="C95" t="str">
        <f>IF('Game Schedule 1'!$Y32=1,IF('Game Schedule 1'!$AB32=$A$1,'Game Schedule 1'!AC32," ")," ")</f>
        <v xml:space="preserve"> </v>
      </c>
      <c r="D95" t="str">
        <f>IF('Game Schedule 1'!$Y32=1,IF('Game Schedule 1'!$AB32=$A$1,'Game Schedule 1'!AD32," ")," ")</f>
        <v xml:space="preserve"> </v>
      </c>
      <c r="E95" t="str">
        <f>IF('Game Schedule 1'!$Y32=1,IF('Game Schedule 1'!$AB32=$A$1,'Game Schedule 1'!AE32," ")," ")</f>
        <v xml:space="preserve"> </v>
      </c>
      <c r="F95" t="str">
        <f>IF('Game Schedule 1'!$Y32=1,IF('Game Schedule 1'!$AB32=$A$1,'Game Schedule 1'!AF32," ")," ")</f>
        <v xml:space="preserve"> </v>
      </c>
      <c r="G95" t="str">
        <f>IF('Game Schedule 1'!$Y32=1,IF('Game Schedule 1'!$AB32=$A$1,'Game Schedule 1'!AG32," ")," ")</f>
        <v xml:space="preserve"> </v>
      </c>
      <c r="H95" t="str">
        <f t="shared" si="36"/>
        <v xml:space="preserve"> </v>
      </c>
      <c r="I95" t="str">
        <f t="shared" si="37"/>
        <v xml:space="preserve"> </v>
      </c>
      <c r="J95" s="7"/>
    </row>
    <row r="96" spans="1:10" ht="13">
      <c r="A96" t="str">
        <f>IF('Game Schedule 1'!$Y33=1,IF('Game Schedule 1'!$AB33=$A$1,'Game Schedule 1'!$Y33," ")," ")</f>
        <v xml:space="preserve"> </v>
      </c>
      <c r="B96" t="str">
        <f>IF('Game Schedule 1'!$Y33=1,IF('Game Schedule 1'!$AB33=$A$1,'Game Schedule 1'!AB33," ")," ")</f>
        <v xml:space="preserve"> </v>
      </c>
      <c r="C96" t="str">
        <f>IF('Game Schedule 1'!$Y33=1,IF('Game Schedule 1'!$AB33=$A$1,'Game Schedule 1'!AC33," ")," ")</f>
        <v xml:space="preserve"> </v>
      </c>
      <c r="D96" t="str">
        <f>IF('Game Schedule 1'!$Y33=1,IF('Game Schedule 1'!$AB33=$A$1,'Game Schedule 1'!AD33," ")," ")</f>
        <v xml:space="preserve"> </v>
      </c>
      <c r="E96" t="str">
        <f>IF('Game Schedule 1'!$Y33=1,IF('Game Schedule 1'!$AB33=$A$1,'Game Schedule 1'!AE33," ")," ")</f>
        <v xml:space="preserve"> </v>
      </c>
      <c r="F96" t="str">
        <f>IF('Game Schedule 1'!$Y33=1,IF('Game Schedule 1'!$AB33=$A$1,'Game Schedule 1'!AF33," ")," ")</f>
        <v xml:space="preserve"> </v>
      </c>
      <c r="G96" t="str">
        <f>IF('Game Schedule 1'!$Y33=1,IF('Game Schedule 1'!$AB33=$A$1,'Game Schedule 1'!AG33," ")," ")</f>
        <v xml:space="preserve"> </v>
      </c>
      <c r="H96" t="str">
        <f t="shared" si="36"/>
        <v xml:space="preserve"> </v>
      </c>
      <c r="I96" t="str">
        <f t="shared" si="37"/>
        <v xml:space="preserve"> </v>
      </c>
      <c r="J96" s="7"/>
    </row>
    <row r="97" spans="1:10" ht="13">
      <c r="A97" t="str">
        <f>IF('Game Schedule 1'!$Y34=1,IF('Game Schedule 1'!$AB34=$A$1,'Game Schedule 1'!$Y34," ")," ")</f>
        <v xml:space="preserve"> </v>
      </c>
      <c r="B97" t="str">
        <f>IF('Game Schedule 1'!$Y34=1,IF('Game Schedule 1'!$AB34=$A$1,'Game Schedule 1'!AB34," ")," ")</f>
        <v xml:space="preserve"> </v>
      </c>
      <c r="C97" t="str">
        <f>IF('Game Schedule 1'!$Y34=1,IF('Game Schedule 1'!$AB34=$A$1,'Game Schedule 1'!AC34," ")," ")</f>
        <v xml:space="preserve"> </v>
      </c>
      <c r="D97" t="str">
        <f>IF('Game Schedule 1'!$Y34=1,IF('Game Schedule 1'!$AB34=$A$1,'Game Schedule 1'!AD34," ")," ")</f>
        <v xml:space="preserve"> </v>
      </c>
      <c r="E97" t="str">
        <f>IF('Game Schedule 1'!$Y34=1,IF('Game Schedule 1'!$AB34=$A$1,'Game Schedule 1'!AE34," ")," ")</f>
        <v xml:space="preserve"> </v>
      </c>
      <c r="F97" t="str">
        <f>IF('Game Schedule 1'!$Y34=1,IF('Game Schedule 1'!$AB34=$A$1,'Game Schedule 1'!AF34," ")," ")</f>
        <v xml:space="preserve"> </v>
      </c>
      <c r="G97" t="str">
        <f>IF('Game Schedule 1'!$Y34=1,IF('Game Schedule 1'!$AB34=$A$1,'Game Schedule 1'!AG34," ")," ")</f>
        <v xml:space="preserve"> </v>
      </c>
      <c r="H97" t="str">
        <f t="shared" si="36"/>
        <v xml:space="preserve"> </v>
      </c>
      <c r="I97" t="str">
        <f t="shared" si="37"/>
        <v xml:space="preserve"> </v>
      </c>
      <c r="J97" s="7"/>
    </row>
    <row r="98" spans="1:10" ht="13">
      <c r="A98" t="str">
        <f>IF('Game Schedule 1'!$Y35=1,IF('Game Schedule 1'!$AB35=$A$1,'Game Schedule 1'!$Y35," ")," ")</f>
        <v xml:space="preserve"> </v>
      </c>
      <c r="B98" t="str">
        <f>IF('Game Schedule 1'!$Y35=1,IF('Game Schedule 1'!$AB35=$A$1,'Game Schedule 1'!AB35," ")," ")</f>
        <v xml:space="preserve"> </v>
      </c>
      <c r="C98" t="str">
        <f>IF('Game Schedule 1'!$Y35=1,IF('Game Schedule 1'!$AB35=$A$1,'Game Schedule 1'!AC35," ")," ")</f>
        <v xml:space="preserve"> </v>
      </c>
      <c r="D98" t="str">
        <f>IF('Game Schedule 1'!$Y35=1,IF('Game Schedule 1'!$AB35=$A$1,'Game Schedule 1'!AD35," ")," ")</f>
        <v xml:space="preserve"> </v>
      </c>
      <c r="E98" t="str">
        <f>IF('Game Schedule 1'!$Y35=1,IF('Game Schedule 1'!$AB35=$A$1,'Game Schedule 1'!AE35," ")," ")</f>
        <v xml:space="preserve"> </v>
      </c>
      <c r="F98" t="str">
        <f>IF('Game Schedule 1'!$Y35=1,IF('Game Schedule 1'!$AB35=$A$1,'Game Schedule 1'!AF35," ")," ")</f>
        <v xml:space="preserve"> </v>
      </c>
      <c r="G98" t="str">
        <f>IF('Game Schedule 1'!$Y35=1,IF('Game Schedule 1'!$AB35=$A$1,'Game Schedule 1'!AG35," ")," ")</f>
        <v xml:space="preserve"> </v>
      </c>
      <c r="H98" t="str">
        <f t="shared" si="36"/>
        <v xml:space="preserve"> </v>
      </c>
      <c r="I98" t="str">
        <f t="shared" si="37"/>
        <v xml:space="preserve"> </v>
      </c>
      <c r="J98" s="7"/>
    </row>
    <row r="99" spans="1:10" ht="13">
      <c r="A99" s="7"/>
      <c r="B99" s="7"/>
      <c r="C99" s="7"/>
      <c r="D99" s="7"/>
      <c r="E99" s="7"/>
      <c r="F99" s="7"/>
      <c r="G99" s="7"/>
      <c r="H99" s="7"/>
      <c r="I99" s="7"/>
      <c r="J99" s="7"/>
    </row>
  </sheetData>
  <mergeCells count="5">
    <mergeCell ref="A1:I1"/>
    <mergeCell ref="K1:T1"/>
    <mergeCell ref="K7:T7"/>
    <mergeCell ref="K13:T13"/>
    <mergeCell ref="K19:T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Q1000"/>
  <sheetViews>
    <sheetView workbookViewId="0"/>
  </sheetViews>
  <sheetFormatPr baseColWidth="10" defaultColWidth="14.5" defaultRowHeight="15.75" customHeight="1"/>
  <cols>
    <col min="1" max="10" width="15.83203125" customWidth="1"/>
    <col min="12" max="21" width="15.83203125" customWidth="1"/>
    <col min="23" max="32" width="15.83203125" customWidth="1"/>
    <col min="34" max="43" width="15.83203125" customWidth="1"/>
  </cols>
  <sheetData>
    <row r="1" spans="1:43" ht="15.75" customHeight="1">
      <c r="A1" s="87" t="s">
        <v>54</v>
      </c>
      <c r="B1" s="84"/>
      <c r="C1" s="84"/>
      <c r="D1" s="84"/>
      <c r="E1" s="84"/>
      <c r="F1" s="84"/>
      <c r="G1" s="84"/>
      <c r="H1" s="84"/>
      <c r="I1" s="84"/>
      <c r="J1" s="88"/>
      <c r="K1" s="70"/>
      <c r="L1" s="87" t="s">
        <v>59</v>
      </c>
      <c r="M1" s="84"/>
      <c r="N1" s="84"/>
      <c r="O1" s="84"/>
      <c r="P1" s="84"/>
      <c r="Q1" s="84"/>
      <c r="R1" s="84"/>
      <c r="S1" s="84"/>
      <c r="T1" s="84"/>
      <c r="U1" s="88"/>
      <c r="V1" s="10"/>
      <c r="W1" s="87" t="s">
        <v>60</v>
      </c>
      <c r="X1" s="84"/>
      <c r="Y1" s="84"/>
      <c r="Z1" s="84"/>
      <c r="AA1" s="84"/>
      <c r="AB1" s="84"/>
      <c r="AC1" s="84"/>
      <c r="AD1" s="84"/>
      <c r="AE1" s="84"/>
      <c r="AF1" s="88"/>
      <c r="AG1" s="11"/>
      <c r="AH1" s="87" t="s">
        <v>61</v>
      </c>
      <c r="AI1" s="84"/>
      <c r="AJ1" s="84"/>
      <c r="AK1" s="84"/>
      <c r="AL1" s="84"/>
      <c r="AM1" s="84"/>
      <c r="AN1" s="84"/>
      <c r="AO1" s="84"/>
      <c r="AP1" s="84"/>
      <c r="AQ1" s="88"/>
    </row>
    <row r="2" spans="1:43">
      <c r="A2" s="12" t="s">
        <v>62</v>
      </c>
      <c r="B2" s="13" t="s">
        <v>63</v>
      </c>
      <c r="C2" s="13" t="s">
        <v>64</v>
      </c>
      <c r="D2" s="13" t="s">
        <v>65</v>
      </c>
      <c r="E2" s="13" t="s">
        <v>66</v>
      </c>
      <c r="F2" s="13" t="s">
        <v>67</v>
      </c>
      <c r="G2" s="13" t="s">
        <v>69</v>
      </c>
      <c r="H2" s="13" t="s">
        <v>68</v>
      </c>
      <c r="I2" s="13" t="s">
        <v>70</v>
      </c>
      <c r="J2" s="13" t="s">
        <v>71</v>
      </c>
      <c r="K2" s="71"/>
      <c r="L2" s="12" t="s">
        <v>62</v>
      </c>
      <c r="M2" s="13" t="s">
        <v>63</v>
      </c>
      <c r="N2" s="13" t="s">
        <v>64</v>
      </c>
      <c r="O2" s="13" t="s">
        <v>65</v>
      </c>
      <c r="P2" s="13" t="s">
        <v>66</v>
      </c>
      <c r="Q2" s="13" t="s">
        <v>67</v>
      </c>
      <c r="R2" s="13" t="s">
        <v>69</v>
      </c>
      <c r="S2" s="13" t="s">
        <v>68</v>
      </c>
      <c r="T2" s="13" t="s">
        <v>70</v>
      </c>
      <c r="U2" s="13" t="s">
        <v>71</v>
      </c>
      <c r="V2" s="71"/>
      <c r="W2" s="12" t="s">
        <v>62</v>
      </c>
      <c r="X2" s="13" t="s">
        <v>63</v>
      </c>
      <c r="Y2" s="13" t="s">
        <v>64</v>
      </c>
      <c r="Z2" s="13" t="s">
        <v>65</v>
      </c>
      <c r="AA2" s="13" t="s">
        <v>66</v>
      </c>
      <c r="AB2" s="13" t="s">
        <v>67</v>
      </c>
      <c r="AC2" s="13" t="s">
        <v>69</v>
      </c>
      <c r="AD2" s="13" t="s">
        <v>68</v>
      </c>
      <c r="AE2" s="13" t="s">
        <v>70</v>
      </c>
      <c r="AF2" s="13" t="s">
        <v>71</v>
      </c>
      <c r="AG2" s="71"/>
      <c r="AH2" s="12" t="s">
        <v>62</v>
      </c>
      <c r="AI2" s="13" t="s">
        <v>63</v>
      </c>
      <c r="AJ2" s="13" t="s">
        <v>64</v>
      </c>
      <c r="AK2" s="13" t="s">
        <v>65</v>
      </c>
      <c r="AL2" s="13" t="s">
        <v>66</v>
      </c>
      <c r="AM2" s="13" t="s">
        <v>67</v>
      </c>
      <c r="AN2" s="13" t="s">
        <v>69</v>
      </c>
      <c r="AO2" s="13" t="s">
        <v>68</v>
      </c>
      <c r="AP2" s="13" t="s">
        <v>70</v>
      </c>
      <c r="AQ2" s="13" t="s">
        <v>71</v>
      </c>
    </row>
    <row r="3" spans="1:43">
      <c r="A3" s="16">
        <v>1</v>
      </c>
      <c r="B3" s="17">
        <v>0.35416666666666669</v>
      </c>
      <c r="C3" s="18">
        <v>1</v>
      </c>
      <c r="D3" s="72" t="s">
        <v>56</v>
      </c>
      <c r="E3" s="72" t="s">
        <v>0</v>
      </c>
      <c r="F3" s="72" t="s">
        <v>2</v>
      </c>
      <c r="G3" s="72" t="s">
        <v>9</v>
      </c>
      <c r="H3" s="73"/>
      <c r="I3" s="5"/>
      <c r="J3" s="23"/>
      <c r="K3" s="74"/>
      <c r="L3" s="16">
        <v>1</v>
      </c>
      <c r="M3" s="17">
        <v>0.35416666666666669</v>
      </c>
      <c r="N3" s="25">
        <v>32</v>
      </c>
      <c r="O3" s="72" t="s">
        <v>56</v>
      </c>
      <c r="P3" s="72" t="s">
        <v>0</v>
      </c>
      <c r="Q3" s="72" t="s">
        <v>95</v>
      </c>
      <c r="R3" s="72" t="s">
        <v>2</v>
      </c>
      <c r="S3" s="73"/>
      <c r="T3" s="5"/>
      <c r="U3" s="23"/>
      <c r="V3" s="74"/>
      <c r="W3" s="16">
        <v>1</v>
      </c>
      <c r="X3" s="17">
        <v>0.35416666666666669</v>
      </c>
      <c r="Y3" s="25">
        <v>59</v>
      </c>
      <c r="Z3" s="75" t="s">
        <v>73</v>
      </c>
      <c r="AA3" s="75" t="s">
        <v>0</v>
      </c>
      <c r="AB3" s="75" t="s">
        <v>1</v>
      </c>
      <c r="AC3" s="75" t="s">
        <v>2</v>
      </c>
      <c r="AD3" s="73"/>
      <c r="AE3" s="73"/>
      <c r="AF3" s="73"/>
      <c r="AG3" s="74"/>
      <c r="AH3" s="54"/>
      <c r="AI3" s="17">
        <v>0.35416666666666669</v>
      </c>
      <c r="AJ3" s="25">
        <v>90</v>
      </c>
      <c r="AK3" s="98" t="s">
        <v>93</v>
      </c>
      <c r="AL3" s="99"/>
      <c r="AM3" s="99"/>
      <c r="AN3" s="100"/>
      <c r="AO3" s="73"/>
      <c r="AP3" s="73"/>
      <c r="AQ3" s="73"/>
    </row>
    <row r="4" spans="1:43">
      <c r="A4" s="16">
        <v>1</v>
      </c>
      <c r="B4" s="17">
        <v>0.36805555555555558</v>
      </c>
      <c r="C4" s="18">
        <v>2</v>
      </c>
      <c r="D4" s="72" t="s">
        <v>56</v>
      </c>
      <c r="E4" s="72" t="s">
        <v>0</v>
      </c>
      <c r="F4" s="72" t="s">
        <v>95</v>
      </c>
      <c r="G4" s="72" t="s">
        <v>6</v>
      </c>
      <c r="H4" s="73"/>
      <c r="I4" s="5"/>
      <c r="J4" s="23"/>
      <c r="K4" s="74"/>
      <c r="L4" s="16">
        <v>1</v>
      </c>
      <c r="M4" s="17">
        <v>0.36805555555555558</v>
      </c>
      <c r="N4" s="25">
        <f t="shared" ref="N4:N11" si="0">N3+1</f>
        <v>33</v>
      </c>
      <c r="O4" s="76" t="s">
        <v>57</v>
      </c>
      <c r="P4" s="76" t="s">
        <v>0</v>
      </c>
      <c r="Q4" s="76" t="s">
        <v>7</v>
      </c>
      <c r="R4" s="76" t="s">
        <v>96</v>
      </c>
      <c r="S4" s="73"/>
      <c r="T4" s="5"/>
      <c r="U4" s="23"/>
      <c r="V4" s="74"/>
      <c r="W4" s="16">
        <v>1</v>
      </c>
      <c r="X4" s="17">
        <v>0.36805555555555558</v>
      </c>
      <c r="Y4" s="25">
        <f t="shared" ref="Y4:Y11" si="1">Y3+1</f>
        <v>60</v>
      </c>
      <c r="Z4" s="77" t="s">
        <v>72</v>
      </c>
      <c r="AA4" s="77" t="s">
        <v>0</v>
      </c>
      <c r="AB4" s="77" t="s">
        <v>10</v>
      </c>
      <c r="AC4" s="77" t="s">
        <v>97</v>
      </c>
      <c r="AD4" s="73"/>
      <c r="AE4" s="73"/>
      <c r="AF4" s="73"/>
      <c r="AG4" s="74"/>
      <c r="AH4" s="54"/>
      <c r="AI4" s="17">
        <v>0.36805555555555558</v>
      </c>
      <c r="AJ4" s="25">
        <f t="shared" ref="AJ4:AJ17" si="2">AJ3+1</f>
        <v>91</v>
      </c>
      <c r="AK4" s="93"/>
      <c r="AL4" s="91"/>
      <c r="AM4" s="91"/>
      <c r="AN4" s="92"/>
      <c r="AO4" s="73"/>
      <c r="AP4" s="73"/>
      <c r="AQ4" s="73"/>
    </row>
    <row r="5" spans="1:43">
      <c r="A5" s="16">
        <v>1</v>
      </c>
      <c r="B5" s="17">
        <v>0.38194444444444442</v>
      </c>
      <c r="C5" s="18">
        <v>3</v>
      </c>
      <c r="D5" s="76" t="s">
        <v>57</v>
      </c>
      <c r="E5" s="76" t="s">
        <v>0</v>
      </c>
      <c r="F5" s="76" t="s">
        <v>7</v>
      </c>
      <c r="G5" s="76" t="s">
        <v>98</v>
      </c>
      <c r="H5" s="73"/>
      <c r="I5" s="5"/>
      <c r="J5" s="23"/>
      <c r="K5" s="74"/>
      <c r="L5" s="16">
        <v>1</v>
      </c>
      <c r="M5" s="17">
        <v>0.38194444444444442</v>
      </c>
      <c r="N5" s="25">
        <f t="shared" si="0"/>
        <v>34</v>
      </c>
      <c r="O5" s="72" t="s">
        <v>56</v>
      </c>
      <c r="P5" s="72" t="s">
        <v>0</v>
      </c>
      <c r="Q5" s="72" t="s">
        <v>95</v>
      </c>
      <c r="R5" s="72" t="s">
        <v>9</v>
      </c>
      <c r="S5" s="73"/>
      <c r="T5" s="5"/>
      <c r="U5" s="23"/>
      <c r="V5" s="74"/>
      <c r="W5" s="16">
        <v>1</v>
      </c>
      <c r="X5" s="17">
        <v>0.38194444444444442</v>
      </c>
      <c r="Y5" s="25">
        <f t="shared" si="1"/>
        <v>61</v>
      </c>
      <c r="Z5" s="75" t="s">
        <v>73</v>
      </c>
      <c r="AA5" s="75" t="s">
        <v>0</v>
      </c>
      <c r="AB5" s="75" t="s">
        <v>1</v>
      </c>
      <c r="AC5" s="75" t="s">
        <v>99</v>
      </c>
      <c r="AD5" s="73"/>
      <c r="AE5" s="73"/>
      <c r="AF5" s="73"/>
      <c r="AG5" s="74"/>
      <c r="AH5" s="54"/>
      <c r="AI5" s="17">
        <v>0.38194444444444442</v>
      </c>
      <c r="AJ5" s="25">
        <f t="shared" si="2"/>
        <v>92</v>
      </c>
      <c r="AK5" s="93"/>
      <c r="AL5" s="91"/>
      <c r="AM5" s="91"/>
      <c r="AN5" s="92"/>
      <c r="AO5" s="73"/>
      <c r="AP5" s="73"/>
      <c r="AQ5" s="73"/>
    </row>
    <row r="6" spans="1:43">
      <c r="A6" s="16">
        <v>1</v>
      </c>
      <c r="B6" s="17">
        <v>0.39583333333333331</v>
      </c>
      <c r="C6" s="18">
        <v>4</v>
      </c>
      <c r="D6" s="72" t="s">
        <v>56</v>
      </c>
      <c r="E6" s="72" t="s">
        <v>0</v>
      </c>
      <c r="F6" s="72" t="s">
        <v>95</v>
      </c>
      <c r="G6" s="72" t="s">
        <v>41</v>
      </c>
      <c r="H6" s="73"/>
      <c r="I6" s="5"/>
      <c r="J6" s="5"/>
      <c r="K6" s="78"/>
      <c r="L6" s="16">
        <v>1</v>
      </c>
      <c r="M6" s="17">
        <v>0.39583333333333331</v>
      </c>
      <c r="N6" s="25">
        <f t="shared" si="0"/>
        <v>35</v>
      </c>
      <c r="O6" s="76" t="s">
        <v>57</v>
      </c>
      <c r="P6" s="76" t="s">
        <v>0</v>
      </c>
      <c r="Q6" s="76" t="s">
        <v>98</v>
      </c>
      <c r="R6" s="76" t="s">
        <v>96</v>
      </c>
      <c r="S6" s="73"/>
      <c r="T6" s="5"/>
      <c r="U6" s="5"/>
      <c r="V6" s="78"/>
      <c r="W6" s="16">
        <v>1</v>
      </c>
      <c r="X6" s="17">
        <v>0.39583333333333331</v>
      </c>
      <c r="Y6" s="25">
        <f t="shared" si="1"/>
        <v>62</v>
      </c>
      <c r="Z6" s="77" t="s">
        <v>72</v>
      </c>
      <c r="AA6" s="77" t="s">
        <v>0</v>
      </c>
      <c r="AB6" s="77" t="s">
        <v>11</v>
      </c>
      <c r="AC6" s="77" t="s">
        <v>97</v>
      </c>
      <c r="AD6" s="73"/>
      <c r="AE6" s="73"/>
      <c r="AF6" s="73"/>
      <c r="AG6" s="78"/>
      <c r="AH6" s="54"/>
      <c r="AI6" s="17">
        <v>0.39583333333333331</v>
      </c>
      <c r="AJ6" s="25">
        <f t="shared" si="2"/>
        <v>93</v>
      </c>
      <c r="AK6" s="93"/>
      <c r="AL6" s="91"/>
      <c r="AM6" s="91"/>
      <c r="AN6" s="92"/>
      <c r="AO6" s="73"/>
      <c r="AP6" s="73"/>
      <c r="AQ6" s="73"/>
    </row>
    <row r="7" spans="1:43">
      <c r="A7" s="16">
        <v>1</v>
      </c>
      <c r="B7" s="17">
        <v>0.40972222222222221</v>
      </c>
      <c r="C7" s="18">
        <v>5</v>
      </c>
      <c r="D7" s="72" t="s">
        <v>56</v>
      </c>
      <c r="E7" s="72" t="s">
        <v>0</v>
      </c>
      <c r="F7" s="72" t="s">
        <v>9</v>
      </c>
      <c r="G7" s="72" t="s">
        <v>6</v>
      </c>
      <c r="H7" s="73"/>
      <c r="I7" s="5"/>
      <c r="J7" s="5"/>
      <c r="K7" s="78"/>
      <c r="L7" s="16">
        <v>1</v>
      </c>
      <c r="M7" s="17">
        <v>0.40972222222222221</v>
      </c>
      <c r="N7" s="25">
        <f t="shared" si="0"/>
        <v>36</v>
      </c>
      <c r="O7" s="76" t="s">
        <v>57</v>
      </c>
      <c r="P7" s="76" t="s">
        <v>0</v>
      </c>
      <c r="Q7" s="76" t="s">
        <v>9</v>
      </c>
      <c r="R7" s="76" t="s">
        <v>6</v>
      </c>
      <c r="S7" s="73"/>
      <c r="T7" s="5"/>
      <c r="U7" s="5"/>
      <c r="V7" s="78"/>
      <c r="W7" s="16">
        <v>1</v>
      </c>
      <c r="X7" s="17">
        <v>0.40972222222222221</v>
      </c>
      <c r="Y7" s="25">
        <f t="shared" si="1"/>
        <v>63</v>
      </c>
      <c r="Z7" s="75" t="s">
        <v>73</v>
      </c>
      <c r="AA7" s="75" t="s">
        <v>39</v>
      </c>
      <c r="AB7" s="75" t="s">
        <v>40</v>
      </c>
      <c r="AC7" s="75" t="s">
        <v>41</v>
      </c>
      <c r="AD7" s="73"/>
      <c r="AE7" s="73"/>
      <c r="AF7" s="73"/>
      <c r="AG7" s="78"/>
      <c r="AH7" s="54"/>
      <c r="AI7" s="17">
        <v>0.40972222222222221</v>
      </c>
      <c r="AJ7" s="25">
        <f t="shared" si="2"/>
        <v>94</v>
      </c>
      <c r="AK7" s="93"/>
      <c r="AL7" s="91"/>
      <c r="AM7" s="91"/>
      <c r="AN7" s="92"/>
      <c r="AO7" s="73"/>
      <c r="AP7" s="73"/>
      <c r="AQ7" s="73"/>
    </row>
    <row r="8" spans="1:43">
      <c r="A8" s="16">
        <v>1</v>
      </c>
      <c r="B8" s="17">
        <v>0.4236111111111111</v>
      </c>
      <c r="C8" s="18">
        <v>6</v>
      </c>
      <c r="D8" s="76" t="s">
        <v>57</v>
      </c>
      <c r="E8" s="76" t="s">
        <v>0</v>
      </c>
      <c r="F8" s="76" t="s">
        <v>6</v>
      </c>
      <c r="G8" s="76" t="s">
        <v>96</v>
      </c>
      <c r="H8" s="73"/>
      <c r="I8" s="5"/>
      <c r="J8" s="23"/>
      <c r="K8" s="74"/>
      <c r="L8" s="16">
        <v>1</v>
      </c>
      <c r="M8" s="17">
        <v>0.4236111111111111</v>
      </c>
      <c r="N8" s="25">
        <f t="shared" si="0"/>
        <v>37</v>
      </c>
      <c r="O8" s="72" t="s">
        <v>56</v>
      </c>
      <c r="P8" s="72" t="s">
        <v>0</v>
      </c>
      <c r="Q8" s="72" t="s">
        <v>2</v>
      </c>
      <c r="R8" s="72" t="s">
        <v>6</v>
      </c>
      <c r="S8" s="73"/>
      <c r="T8" s="5"/>
      <c r="U8" s="23"/>
      <c r="V8" s="74"/>
      <c r="W8" s="16">
        <v>1</v>
      </c>
      <c r="X8" s="17">
        <v>0.4236111111111111</v>
      </c>
      <c r="Y8" s="25">
        <f t="shared" si="1"/>
        <v>64</v>
      </c>
      <c r="Z8" s="77" t="s">
        <v>72</v>
      </c>
      <c r="AA8" s="77" t="s">
        <v>39</v>
      </c>
      <c r="AB8" s="77" t="s">
        <v>47</v>
      </c>
      <c r="AC8" s="77" t="s">
        <v>48</v>
      </c>
      <c r="AD8" s="73"/>
      <c r="AE8" s="73"/>
      <c r="AF8" s="73"/>
      <c r="AG8" s="74"/>
      <c r="AH8" s="54"/>
      <c r="AI8" s="17">
        <v>0.4236111111111111</v>
      </c>
      <c r="AJ8" s="25">
        <f t="shared" si="2"/>
        <v>95</v>
      </c>
      <c r="AK8" s="93"/>
      <c r="AL8" s="91"/>
      <c r="AM8" s="91"/>
      <c r="AN8" s="92"/>
      <c r="AO8" s="73"/>
      <c r="AP8" s="73"/>
      <c r="AQ8" s="73"/>
    </row>
    <row r="9" spans="1:43">
      <c r="A9" s="16">
        <v>1</v>
      </c>
      <c r="B9" s="17">
        <v>0.4375</v>
      </c>
      <c r="C9" s="18">
        <v>7</v>
      </c>
      <c r="D9" s="76" t="s">
        <v>57</v>
      </c>
      <c r="E9" s="76" t="s">
        <v>0</v>
      </c>
      <c r="F9" s="76" t="s">
        <v>98</v>
      </c>
      <c r="G9" s="76" t="s">
        <v>9</v>
      </c>
      <c r="H9" s="73"/>
      <c r="I9" s="5"/>
      <c r="J9" s="5"/>
      <c r="K9" s="78"/>
      <c r="L9" s="16">
        <v>1</v>
      </c>
      <c r="M9" s="17">
        <v>0.4375</v>
      </c>
      <c r="N9" s="25">
        <f t="shared" si="0"/>
        <v>38</v>
      </c>
      <c r="O9" s="76" t="s">
        <v>57</v>
      </c>
      <c r="P9" s="76" t="s">
        <v>0</v>
      </c>
      <c r="Q9" s="76" t="s">
        <v>7</v>
      </c>
      <c r="R9" s="76" t="s">
        <v>9</v>
      </c>
      <c r="S9" s="73"/>
      <c r="T9" s="5"/>
      <c r="U9" s="5"/>
      <c r="V9" s="78"/>
      <c r="W9" s="16">
        <v>1</v>
      </c>
      <c r="X9" s="17">
        <v>0.4375</v>
      </c>
      <c r="Y9" s="25">
        <f t="shared" si="1"/>
        <v>65</v>
      </c>
      <c r="Z9" s="75" t="s">
        <v>73</v>
      </c>
      <c r="AA9" s="75" t="s">
        <v>43</v>
      </c>
      <c r="AB9" s="75" t="s">
        <v>44</v>
      </c>
      <c r="AC9" s="75" t="s">
        <v>6</v>
      </c>
      <c r="AD9" s="73"/>
      <c r="AE9" s="73"/>
      <c r="AF9" s="73"/>
      <c r="AG9" s="78"/>
      <c r="AH9" s="54"/>
      <c r="AI9" s="17">
        <v>0.4375</v>
      </c>
      <c r="AJ9" s="25">
        <f t="shared" si="2"/>
        <v>96</v>
      </c>
      <c r="AK9" s="93"/>
      <c r="AL9" s="91"/>
      <c r="AM9" s="91"/>
      <c r="AN9" s="92"/>
      <c r="AO9" s="73"/>
      <c r="AP9" s="73"/>
      <c r="AQ9" s="73"/>
    </row>
    <row r="10" spans="1:43">
      <c r="A10" s="16">
        <v>1</v>
      </c>
      <c r="B10" s="17">
        <v>0.4513888888888889</v>
      </c>
      <c r="C10" s="18">
        <v>8</v>
      </c>
      <c r="D10" s="72" t="s">
        <v>56</v>
      </c>
      <c r="E10" s="72" t="s">
        <v>0</v>
      </c>
      <c r="F10" s="72" t="s">
        <v>41</v>
      </c>
      <c r="G10" s="72" t="s">
        <v>9</v>
      </c>
      <c r="H10" s="73"/>
      <c r="I10" s="5"/>
      <c r="J10" s="5"/>
      <c r="K10" s="78"/>
      <c r="L10" s="16">
        <v>1</v>
      </c>
      <c r="M10" s="17">
        <v>0.4513888888888889</v>
      </c>
      <c r="N10" s="25">
        <f t="shared" si="0"/>
        <v>39</v>
      </c>
      <c r="O10" s="76" t="s">
        <v>57</v>
      </c>
      <c r="P10" s="76" t="s">
        <v>0</v>
      </c>
      <c r="Q10" s="76" t="s">
        <v>2</v>
      </c>
      <c r="R10" s="76" t="s">
        <v>6</v>
      </c>
      <c r="S10" s="73"/>
      <c r="T10" s="5"/>
      <c r="U10" s="5"/>
      <c r="V10" s="78"/>
      <c r="W10" s="16">
        <v>1</v>
      </c>
      <c r="X10" s="17">
        <v>0.4513888888888889</v>
      </c>
      <c r="Y10" s="25">
        <f t="shared" si="1"/>
        <v>66</v>
      </c>
      <c r="Z10" s="77" t="s">
        <v>72</v>
      </c>
      <c r="AA10" s="77" t="s">
        <v>31</v>
      </c>
      <c r="AB10" s="77" t="s">
        <v>35</v>
      </c>
      <c r="AC10" s="77" t="s">
        <v>36</v>
      </c>
      <c r="AD10" s="73"/>
      <c r="AE10" s="73"/>
      <c r="AF10" s="73"/>
      <c r="AG10" s="78"/>
      <c r="AH10" s="54"/>
      <c r="AI10" s="17">
        <v>0.4513888888888889</v>
      </c>
      <c r="AJ10" s="25">
        <f t="shared" si="2"/>
        <v>97</v>
      </c>
      <c r="AK10" s="93"/>
      <c r="AL10" s="91"/>
      <c r="AM10" s="91"/>
      <c r="AN10" s="92"/>
      <c r="AO10" s="73"/>
      <c r="AP10" s="73"/>
      <c r="AQ10" s="73"/>
    </row>
    <row r="11" spans="1:43">
      <c r="A11" s="16">
        <v>1</v>
      </c>
      <c r="B11" s="17">
        <v>0.46527777777777779</v>
      </c>
      <c r="C11" s="18">
        <v>9</v>
      </c>
      <c r="D11" s="72" t="s">
        <v>56</v>
      </c>
      <c r="E11" s="72" t="s">
        <v>0</v>
      </c>
      <c r="F11" s="72" t="s">
        <v>2</v>
      </c>
      <c r="G11" s="72" t="s">
        <v>8</v>
      </c>
      <c r="H11" s="73"/>
      <c r="I11" s="5"/>
      <c r="J11" s="23"/>
      <c r="K11" s="74"/>
      <c r="L11" s="16">
        <v>1</v>
      </c>
      <c r="M11" s="17">
        <v>0.46527777777777779</v>
      </c>
      <c r="N11" s="25">
        <f t="shared" si="0"/>
        <v>40</v>
      </c>
      <c r="O11" s="72" t="s">
        <v>56</v>
      </c>
      <c r="P11" s="72" t="s">
        <v>0</v>
      </c>
      <c r="Q11" s="72" t="s">
        <v>41</v>
      </c>
      <c r="R11" s="72" t="s">
        <v>8</v>
      </c>
      <c r="S11" s="73"/>
      <c r="T11" s="5"/>
      <c r="U11" s="23"/>
      <c r="V11" s="74"/>
      <c r="W11" s="16">
        <v>1</v>
      </c>
      <c r="X11" s="17">
        <v>0.46527777777777779</v>
      </c>
      <c r="Y11" s="25">
        <f t="shared" si="1"/>
        <v>67</v>
      </c>
      <c r="Z11" s="75" t="s">
        <v>73</v>
      </c>
      <c r="AA11" s="75" t="s">
        <v>39</v>
      </c>
      <c r="AB11" s="75" t="s">
        <v>41</v>
      </c>
      <c r="AC11" s="75" t="s">
        <v>42</v>
      </c>
      <c r="AD11" s="73"/>
      <c r="AE11" s="73"/>
      <c r="AF11" s="73"/>
      <c r="AG11" s="74"/>
      <c r="AH11" s="54"/>
      <c r="AI11" s="17">
        <v>0.46527777777777779</v>
      </c>
      <c r="AJ11" s="25">
        <f t="shared" si="2"/>
        <v>98</v>
      </c>
      <c r="AK11" s="93"/>
      <c r="AL11" s="91"/>
      <c r="AM11" s="91"/>
      <c r="AN11" s="92"/>
      <c r="AO11" s="73"/>
      <c r="AP11" s="73"/>
      <c r="AQ11" s="73"/>
    </row>
    <row r="12" spans="1:43">
      <c r="A12" s="95" t="s">
        <v>76</v>
      </c>
      <c r="B12" s="84"/>
      <c r="C12" s="84"/>
      <c r="D12" s="84"/>
      <c r="E12" s="84"/>
      <c r="F12" s="84"/>
      <c r="G12" s="84"/>
      <c r="H12" s="84"/>
      <c r="I12" s="84"/>
      <c r="J12" s="85"/>
      <c r="K12" s="79"/>
      <c r="L12" s="95" t="s">
        <v>76</v>
      </c>
      <c r="M12" s="84"/>
      <c r="N12" s="84"/>
      <c r="O12" s="84"/>
      <c r="P12" s="84"/>
      <c r="Q12" s="84"/>
      <c r="R12" s="84"/>
      <c r="S12" s="84"/>
      <c r="T12" s="84"/>
      <c r="U12" s="85"/>
      <c r="V12" s="79"/>
      <c r="W12" s="95" t="s">
        <v>76</v>
      </c>
      <c r="X12" s="84"/>
      <c r="Y12" s="84"/>
      <c r="Z12" s="84"/>
      <c r="AA12" s="84"/>
      <c r="AB12" s="84"/>
      <c r="AC12" s="84"/>
      <c r="AD12" s="84"/>
      <c r="AE12" s="84"/>
      <c r="AF12" s="85"/>
      <c r="AG12" s="79"/>
      <c r="AH12" s="54"/>
      <c r="AI12" s="48">
        <v>0.47916666666666669</v>
      </c>
      <c r="AJ12" s="25">
        <f t="shared" si="2"/>
        <v>99</v>
      </c>
      <c r="AK12" s="93"/>
      <c r="AL12" s="91"/>
      <c r="AM12" s="91"/>
      <c r="AN12" s="92"/>
      <c r="AO12" s="73"/>
      <c r="AP12" s="73"/>
      <c r="AQ12" s="73"/>
    </row>
    <row r="13" spans="1:43">
      <c r="A13" s="16">
        <v>1</v>
      </c>
      <c r="B13" s="49">
        <v>0.49305555555555558</v>
      </c>
      <c r="C13" s="25">
        <v>10</v>
      </c>
      <c r="D13" s="76" t="s">
        <v>57</v>
      </c>
      <c r="E13" s="76" t="s">
        <v>0</v>
      </c>
      <c r="F13" s="76" t="s">
        <v>2</v>
      </c>
      <c r="G13" s="76" t="s">
        <v>9</v>
      </c>
      <c r="H13" s="73"/>
      <c r="I13" s="5"/>
      <c r="J13" s="5"/>
      <c r="K13" s="78"/>
      <c r="L13" s="16">
        <v>1</v>
      </c>
      <c r="M13" s="49">
        <v>0.49305555555555558</v>
      </c>
      <c r="N13" s="18">
        <f>N11+1</f>
        <v>41</v>
      </c>
      <c r="O13" s="77" t="s">
        <v>72</v>
      </c>
      <c r="P13" s="77" t="s">
        <v>0</v>
      </c>
      <c r="Q13" s="77" t="s">
        <v>5</v>
      </c>
      <c r="R13" s="77" t="s">
        <v>11</v>
      </c>
      <c r="S13" s="80"/>
      <c r="T13" s="5"/>
      <c r="U13" s="5"/>
      <c r="V13" s="78"/>
      <c r="W13" s="16">
        <v>1</v>
      </c>
      <c r="X13" s="49">
        <v>0.49305555555555558</v>
      </c>
      <c r="Y13" s="25">
        <f>Y11+1</f>
        <v>68</v>
      </c>
      <c r="Z13" s="77" t="s">
        <v>72</v>
      </c>
      <c r="AA13" s="77" t="s">
        <v>31</v>
      </c>
      <c r="AB13" s="77" t="s">
        <v>36</v>
      </c>
      <c r="AC13" s="77" t="s">
        <v>38</v>
      </c>
      <c r="AD13" s="73"/>
      <c r="AE13" s="73"/>
      <c r="AF13" s="73"/>
      <c r="AG13" s="78"/>
      <c r="AH13" s="54"/>
      <c r="AI13" s="48">
        <v>0.49305555555555558</v>
      </c>
      <c r="AJ13" s="25">
        <f t="shared" si="2"/>
        <v>100</v>
      </c>
      <c r="AK13" s="93"/>
      <c r="AL13" s="91"/>
      <c r="AM13" s="91"/>
      <c r="AN13" s="92"/>
      <c r="AO13" s="73"/>
      <c r="AP13" s="73"/>
      <c r="AQ13" s="73"/>
    </row>
    <row r="14" spans="1:43">
      <c r="A14" s="16">
        <v>1</v>
      </c>
      <c r="B14" s="49">
        <v>0.50694444444444442</v>
      </c>
      <c r="C14" s="18">
        <f t="shared" ref="C14:C22" si="3">C13+1</f>
        <v>11</v>
      </c>
      <c r="D14" s="76" t="s">
        <v>57</v>
      </c>
      <c r="E14" s="76" t="s">
        <v>0</v>
      </c>
      <c r="F14" s="76" t="s">
        <v>7</v>
      </c>
      <c r="G14" s="76" t="s">
        <v>6</v>
      </c>
      <c r="H14" s="73"/>
      <c r="I14" s="5"/>
      <c r="J14" s="5"/>
      <c r="K14" s="78"/>
      <c r="L14" s="16">
        <v>1</v>
      </c>
      <c r="M14" s="49">
        <v>0.50694444444444442</v>
      </c>
      <c r="N14" s="18">
        <f t="shared" ref="N14:N20" si="4">N13+1</f>
        <v>42</v>
      </c>
      <c r="O14" s="76" t="s">
        <v>57</v>
      </c>
      <c r="P14" s="76" t="s">
        <v>0</v>
      </c>
      <c r="Q14" s="76" t="s">
        <v>98</v>
      </c>
      <c r="R14" s="76" t="s">
        <v>2</v>
      </c>
      <c r="S14" s="80"/>
      <c r="T14" s="5"/>
      <c r="U14" s="5"/>
      <c r="V14" s="78"/>
      <c r="W14" s="16">
        <v>1</v>
      </c>
      <c r="X14" s="49">
        <v>0.50694444444444442</v>
      </c>
      <c r="Y14" s="25">
        <f t="shared" ref="Y14:Y21" si="5">Y13+1</f>
        <v>69</v>
      </c>
      <c r="Z14" s="75" t="s">
        <v>73</v>
      </c>
      <c r="AA14" s="75" t="s">
        <v>0</v>
      </c>
      <c r="AB14" s="75" t="s">
        <v>2</v>
      </c>
      <c r="AC14" s="75" t="s">
        <v>99</v>
      </c>
      <c r="AD14" s="73"/>
      <c r="AE14" s="73"/>
      <c r="AF14" s="73"/>
      <c r="AG14" s="78"/>
      <c r="AH14" s="54"/>
      <c r="AI14" s="49">
        <v>0.50694444444444442</v>
      </c>
      <c r="AJ14" s="25">
        <f t="shared" si="2"/>
        <v>101</v>
      </c>
      <c r="AK14" s="93"/>
      <c r="AL14" s="91"/>
      <c r="AM14" s="91"/>
      <c r="AN14" s="92"/>
      <c r="AO14" s="73"/>
      <c r="AP14" s="73"/>
      <c r="AQ14" s="73"/>
    </row>
    <row r="15" spans="1:43">
      <c r="A15" s="16">
        <v>1</v>
      </c>
      <c r="B15" s="49">
        <v>0.52083333333333337</v>
      </c>
      <c r="C15" s="18">
        <f t="shared" si="3"/>
        <v>12</v>
      </c>
      <c r="D15" s="72" t="s">
        <v>56</v>
      </c>
      <c r="E15" s="72" t="s">
        <v>0</v>
      </c>
      <c r="F15" s="72" t="s">
        <v>95</v>
      </c>
      <c r="G15" s="72" t="s">
        <v>8</v>
      </c>
      <c r="H15" s="73"/>
      <c r="I15" s="5"/>
      <c r="J15" s="5"/>
      <c r="K15" s="78"/>
      <c r="L15" s="16">
        <v>1</v>
      </c>
      <c r="M15" s="49">
        <v>0.52083333333333337</v>
      </c>
      <c r="N15" s="18">
        <f t="shared" si="4"/>
        <v>43</v>
      </c>
      <c r="O15" s="72" t="s">
        <v>56</v>
      </c>
      <c r="P15" s="72" t="s">
        <v>0</v>
      </c>
      <c r="Q15" s="72" t="s">
        <v>9</v>
      </c>
      <c r="R15" s="72" t="s">
        <v>8</v>
      </c>
      <c r="S15" s="80"/>
      <c r="T15" s="5"/>
      <c r="U15" s="5"/>
      <c r="V15" s="78"/>
      <c r="W15" s="16">
        <v>1</v>
      </c>
      <c r="X15" s="49">
        <v>0.52083333333333337</v>
      </c>
      <c r="Y15" s="25">
        <f t="shared" si="5"/>
        <v>70</v>
      </c>
      <c r="Z15" s="77" t="s">
        <v>72</v>
      </c>
      <c r="AA15" s="77" t="s">
        <v>0</v>
      </c>
      <c r="AB15" s="77" t="s">
        <v>5</v>
      </c>
      <c r="AC15" s="77" t="s">
        <v>97</v>
      </c>
      <c r="AD15" s="73"/>
      <c r="AE15" s="73"/>
      <c r="AF15" s="73"/>
      <c r="AG15" s="78"/>
      <c r="AH15" s="54"/>
      <c r="AI15" s="49">
        <v>0.52083333333333337</v>
      </c>
      <c r="AJ15" s="25">
        <f t="shared" si="2"/>
        <v>102</v>
      </c>
      <c r="AK15" s="93"/>
      <c r="AL15" s="91"/>
      <c r="AM15" s="91"/>
      <c r="AN15" s="92"/>
      <c r="AO15" s="73"/>
      <c r="AP15" s="73"/>
      <c r="AQ15" s="73"/>
    </row>
    <row r="16" spans="1:43">
      <c r="A16" s="16">
        <v>1</v>
      </c>
      <c r="B16" s="49">
        <v>0.53472222222222221</v>
      </c>
      <c r="C16" s="18">
        <f t="shared" si="3"/>
        <v>13</v>
      </c>
      <c r="D16" s="72" t="s">
        <v>56</v>
      </c>
      <c r="E16" s="72" t="s">
        <v>0</v>
      </c>
      <c r="F16" s="72" t="s">
        <v>41</v>
      </c>
      <c r="G16" s="72" t="s">
        <v>6</v>
      </c>
      <c r="H16" s="73"/>
      <c r="I16" s="5"/>
      <c r="J16" s="23"/>
      <c r="K16" s="74"/>
      <c r="L16" s="16">
        <v>1</v>
      </c>
      <c r="M16" s="49">
        <v>0.53472222222222221</v>
      </c>
      <c r="N16" s="18">
        <f t="shared" si="4"/>
        <v>44</v>
      </c>
      <c r="O16" s="77" t="s">
        <v>72</v>
      </c>
      <c r="P16" s="77" t="s">
        <v>0</v>
      </c>
      <c r="Q16" s="77" t="s">
        <v>5</v>
      </c>
      <c r="R16" s="77" t="s">
        <v>10</v>
      </c>
      <c r="S16" s="80"/>
      <c r="T16" s="5"/>
      <c r="U16" s="5"/>
      <c r="V16" s="74"/>
      <c r="W16" s="16">
        <v>1</v>
      </c>
      <c r="X16" s="49">
        <v>0.53472222222222221</v>
      </c>
      <c r="Y16" s="25">
        <f t="shared" si="5"/>
        <v>71</v>
      </c>
      <c r="Z16" s="75" t="s">
        <v>73</v>
      </c>
      <c r="AA16" s="75" t="s">
        <v>39</v>
      </c>
      <c r="AB16" s="75" t="s">
        <v>40</v>
      </c>
      <c r="AC16" s="75" t="s">
        <v>42</v>
      </c>
      <c r="AD16" s="73"/>
      <c r="AE16" s="73"/>
      <c r="AF16" s="73"/>
      <c r="AG16" s="74"/>
      <c r="AH16" s="54"/>
      <c r="AI16" s="49">
        <v>0.53472222222222221</v>
      </c>
      <c r="AJ16" s="25">
        <f t="shared" si="2"/>
        <v>103</v>
      </c>
      <c r="AK16" s="93"/>
      <c r="AL16" s="91"/>
      <c r="AM16" s="91"/>
      <c r="AN16" s="92"/>
      <c r="AO16" s="73"/>
      <c r="AP16" s="73"/>
      <c r="AQ16" s="73"/>
    </row>
    <row r="17" spans="1:43">
      <c r="A17" s="16">
        <v>1</v>
      </c>
      <c r="B17" s="49">
        <v>0.54861111111111116</v>
      </c>
      <c r="C17" s="18">
        <f t="shared" si="3"/>
        <v>14</v>
      </c>
      <c r="D17" s="76" t="s">
        <v>57</v>
      </c>
      <c r="E17" s="76" t="s">
        <v>0</v>
      </c>
      <c r="F17" s="76" t="s">
        <v>7</v>
      </c>
      <c r="G17" s="76" t="s">
        <v>2</v>
      </c>
      <c r="H17" s="73"/>
      <c r="I17" s="5"/>
      <c r="J17" s="5"/>
      <c r="K17" s="78"/>
      <c r="L17" s="54">
        <v>2</v>
      </c>
      <c r="M17" s="49">
        <v>0.54861111111111116</v>
      </c>
      <c r="N17" s="18">
        <f t="shared" si="4"/>
        <v>45</v>
      </c>
      <c r="O17" s="96" t="s">
        <v>77</v>
      </c>
      <c r="P17" s="86"/>
      <c r="Q17" s="86"/>
      <c r="R17" s="86"/>
      <c r="S17" s="83"/>
      <c r="T17" s="5"/>
      <c r="U17" s="5"/>
      <c r="V17" s="78"/>
      <c r="W17" s="16">
        <v>1</v>
      </c>
      <c r="X17" s="49">
        <v>0.54861111111111116</v>
      </c>
      <c r="Y17" s="25">
        <f t="shared" si="5"/>
        <v>72</v>
      </c>
      <c r="Z17" s="77" t="s">
        <v>72</v>
      </c>
      <c r="AA17" s="77" t="s">
        <v>31</v>
      </c>
      <c r="AB17" s="77" t="s">
        <v>36</v>
      </c>
      <c r="AC17" s="77" t="s">
        <v>37</v>
      </c>
      <c r="AD17" s="73"/>
      <c r="AE17" s="73"/>
      <c r="AF17" s="73"/>
      <c r="AG17" s="78"/>
      <c r="AH17" s="54"/>
      <c r="AI17" s="81">
        <v>0.59027777777777779</v>
      </c>
      <c r="AJ17" s="25">
        <f t="shared" si="2"/>
        <v>104</v>
      </c>
      <c r="AK17" s="94"/>
      <c r="AL17" s="84"/>
      <c r="AM17" s="84"/>
      <c r="AN17" s="85"/>
      <c r="AO17" s="73"/>
      <c r="AP17" s="73"/>
      <c r="AQ17" s="73"/>
    </row>
    <row r="18" spans="1:43">
      <c r="A18" s="16">
        <v>1</v>
      </c>
      <c r="B18" s="49">
        <v>0.5625</v>
      </c>
      <c r="C18" s="18">
        <f t="shared" si="3"/>
        <v>15</v>
      </c>
      <c r="D18" s="76" t="s">
        <v>57</v>
      </c>
      <c r="E18" s="76" t="s">
        <v>0</v>
      </c>
      <c r="F18" s="76" t="s">
        <v>2</v>
      </c>
      <c r="G18" s="76" t="s">
        <v>96</v>
      </c>
      <c r="H18" s="73"/>
      <c r="I18" s="5"/>
      <c r="J18" s="5"/>
      <c r="K18" s="78"/>
      <c r="L18" s="54">
        <v>2</v>
      </c>
      <c r="M18" s="49">
        <v>0.56944444444444442</v>
      </c>
      <c r="N18" s="18">
        <f t="shared" si="4"/>
        <v>46</v>
      </c>
      <c r="O18" s="96" t="s">
        <v>77</v>
      </c>
      <c r="P18" s="86"/>
      <c r="Q18" s="86"/>
      <c r="R18" s="86"/>
      <c r="S18" s="83"/>
      <c r="T18" s="5"/>
      <c r="U18" s="5"/>
      <c r="V18" s="78"/>
      <c r="W18" s="16">
        <v>1</v>
      </c>
      <c r="X18" s="49">
        <v>0.5625</v>
      </c>
      <c r="Y18" s="25">
        <f t="shared" si="5"/>
        <v>73</v>
      </c>
      <c r="Z18" s="73" t="s">
        <v>73</v>
      </c>
      <c r="AA18" s="73" t="s">
        <v>78</v>
      </c>
      <c r="AB18" s="73" t="s">
        <v>26</v>
      </c>
      <c r="AC18" s="73" t="s">
        <v>27</v>
      </c>
      <c r="AD18" s="73"/>
      <c r="AE18" s="73"/>
      <c r="AF18" s="73"/>
      <c r="AG18" s="78"/>
      <c r="AH18" s="95" t="s">
        <v>100</v>
      </c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>
      <c r="A19" s="16">
        <v>1</v>
      </c>
      <c r="B19" s="49">
        <v>0.57638888888888884</v>
      </c>
      <c r="C19" s="18">
        <f t="shared" si="3"/>
        <v>16</v>
      </c>
      <c r="D19" s="72" t="s">
        <v>56</v>
      </c>
      <c r="E19" s="72" t="s">
        <v>0</v>
      </c>
      <c r="F19" s="72" t="s">
        <v>6</v>
      </c>
      <c r="G19" s="72" t="s">
        <v>8</v>
      </c>
      <c r="H19" s="73"/>
      <c r="I19" s="5"/>
      <c r="J19" s="5"/>
      <c r="K19" s="78"/>
      <c r="L19" s="54">
        <v>2</v>
      </c>
      <c r="M19" s="49">
        <v>0.59027777777777779</v>
      </c>
      <c r="N19" s="18">
        <f t="shared" si="4"/>
        <v>47</v>
      </c>
      <c r="O19" s="96" t="s">
        <v>80</v>
      </c>
      <c r="P19" s="86"/>
      <c r="Q19" s="86"/>
      <c r="R19" s="86"/>
      <c r="S19" s="83"/>
      <c r="T19" s="5"/>
      <c r="U19" s="5"/>
      <c r="V19" s="78"/>
      <c r="W19" s="16">
        <v>1</v>
      </c>
      <c r="X19" s="49">
        <v>0.57638888888888884</v>
      </c>
      <c r="Y19" s="25">
        <f t="shared" si="5"/>
        <v>74</v>
      </c>
      <c r="Z19" s="77" t="s">
        <v>72</v>
      </c>
      <c r="AA19" s="77" t="s">
        <v>39</v>
      </c>
      <c r="AB19" s="77" t="s">
        <v>46</v>
      </c>
      <c r="AC19" s="77" t="s">
        <v>8</v>
      </c>
      <c r="AD19" s="73"/>
      <c r="AE19" s="73"/>
      <c r="AF19" s="73"/>
      <c r="AG19" s="78"/>
      <c r="AH19" s="54">
        <v>3</v>
      </c>
      <c r="AI19" s="49">
        <v>0.61458333333333337</v>
      </c>
      <c r="AJ19" s="18">
        <f>AJ17+1</f>
        <v>105</v>
      </c>
      <c r="AK19" s="98" t="s">
        <v>81</v>
      </c>
      <c r="AL19" s="99"/>
      <c r="AM19" s="99"/>
      <c r="AN19" s="99"/>
      <c r="AO19" s="100"/>
      <c r="AP19" s="5"/>
      <c r="AQ19" s="5"/>
    </row>
    <row r="20" spans="1:43">
      <c r="A20" s="16">
        <v>1</v>
      </c>
      <c r="B20" s="49">
        <v>0.59027777777777779</v>
      </c>
      <c r="C20" s="18">
        <f t="shared" si="3"/>
        <v>17</v>
      </c>
      <c r="D20" s="72" t="s">
        <v>56</v>
      </c>
      <c r="E20" s="72" t="s">
        <v>0</v>
      </c>
      <c r="F20" s="72" t="s">
        <v>41</v>
      </c>
      <c r="G20" s="72" t="s">
        <v>2</v>
      </c>
      <c r="H20" s="73"/>
      <c r="I20" s="5"/>
      <c r="J20" s="5"/>
      <c r="K20" s="78"/>
      <c r="L20" s="54">
        <v>2</v>
      </c>
      <c r="M20" s="49">
        <v>0.61111111111111116</v>
      </c>
      <c r="N20" s="18">
        <f t="shared" si="4"/>
        <v>48</v>
      </c>
      <c r="O20" s="96" t="s">
        <v>80</v>
      </c>
      <c r="P20" s="86"/>
      <c r="Q20" s="86"/>
      <c r="R20" s="86"/>
      <c r="S20" s="83"/>
      <c r="T20" s="5"/>
      <c r="U20" s="5"/>
      <c r="V20" s="78"/>
      <c r="W20" s="16">
        <v>1</v>
      </c>
      <c r="X20" s="49">
        <v>0.59027777777777779</v>
      </c>
      <c r="Y20" s="25">
        <f t="shared" si="5"/>
        <v>75</v>
      </c>
      <c r="Z20" s="73" t="s">
        <v>73</v>
      </c>
      <c r="AA20" s="73" t="s">
        <v>78</v>
      </c>
      <c r="AB20" s="73" t="s">
        <v>13</v>
      </c>
      <c r="AC20" s="73" t="s">
        <v>16</v>
      </c>
      <c r="AD20" s="73"/>
      <c r="AE20" s="73"/>
      <c r="AF20" s="73"/>
      <c r="AG20" s="78"/>
      <c r="AH20" s="54">
        <v>3</v>
      </c>
      <c r="AI20" s="49">
        <v>0.63541666666666663</v>
      </c>
      <c r="AJ20" s="18">
        <f t="shared" ref="AJ20:AJ22" si="6">AJ19+1</f>
        <v>106</v>
      </c>
      <c r="AK20" s="93"/>
      <c r="AL20" s="91"/>
      <c r="AM20" s="91"/>
      <c r="AN20" s="91"/>
      <c r="AO20" s="92"/>
      <c r="AP20" s="5"/>
      <c r="AQ20" s="5"/>
    </row>
    <row r="21" spans="1:43">
      <c r="A21" s="16">
        <v>1</v>
      </c>
      <c r="B21" s="49">
        <v>0.60416666666666663</v>
      </c>
      <c r="C21" s="18">
        <f t="shared" si="3"/>
        <v>18</v>
      </c>
      <c r="D21" s="76" t="s">
        <v>57</v>
      </c>
      <c r="E21" s="76" t="s">
        <v>0</v>
      </c>
      <c r="F21" s="76" t="s">
        <v>98</v>
      </c>
      <c r="G21" s="76" t="s">
        <v>6</v>
      </c>
      <c r="H21" s="73"/>
      <c r="I21" s="5"/>
      <c r="J21" s="5"/>
      <c r="K21" s="78"/>
      <c r="L21" s="95" t="s">
        <v>76</v>
      </c>
      <c r="M21" s="84"/>
      <c r="N21" s="84"/>
      <c r="O21" s="84"/>
      <c r="P21" s="84"/>
      <c r="Q21" s="84"/>
      <c r="R21" s="84"/>
      <c r="S21" s="84"/>
      <c r="T21" s="84"/>
      <c r="U21" s="85"/>
      <c r="V21" s="78"/>
      <c r="W21" s="16">
        <v>1</v>
      </c>
      <c r="X21" s="49">
        <v>0.60416666666666663</v>
      </c>
      <c r="Y21" s="25">
        <f t="shared" si="5"/>
        <v>76</v>
      </c>
      <c r="Z21" s="77" t="s">
        <v>72</v>
      </c>
      <c r="AA21" s="77" t="s">
        <v>43</v>
      </c>
      <c r="AB21" s="77" t="s">
        <v>52</v>
      </c>
      <c r="AC21" s="77" t="s">
        <v>6</v>
      </c>
      <c r="AD21" s="73"/>
      <c r="AE21" s="73"/>
      <c r="AF21" s="73"/>
      <c r="AG21" s="78"/>
      <c r="AH21" s="54">
        <v>3</v>
      </c>
      <c r="AI21" s="49">
        <v>0.65625</v>
      </c>
      <c r="AJ21" s="18">
        <f t="shared" si="6"/>
        <v>107</v>
      </c>
      <c r="AK21" s="93"/>
      <c r="AL21" s="91"/>
      <c r="AM21" s="91"/>
      <c r="AN21" s="91"/>
      <c r="AO21" s="92"/>
      <c r="AP21" s="5"/>
      <c r="AQ21" s="5"/>
    </row>
    <row r="22" spans="1:43">
      <c r="A22" s="16">
        <v>1</v>
      </c>
      <c r="B22" s="49">
        <v>0.61805555555555558</v>
      </c>
      <c r="C22" s="18">
        <f t="shared" si="3"/>
        <v>19</v>
      </c>
      <c r="D22" s="76" t="s">
        <v>57</v>
      </c>
      <c r="E22" s="76" t="s">
        <v>0</v>
      </c>
      <c r="F22" s="76" t="s">
        <v>9</v>
      </c>
      <c r="G22" s="76" t="s">
        <v>96</v>
      </c>
      <c r="H22" s="73"/>
      <c r="I22" s="5"/>
      <c r="J22" s="5"/>
      <c r="K22" s="79"/>
      <c r="L22" s="80">
        <v>3</v>
      </c>
      <c r="M22" s="59">
        <v>0.64583333333333337</v>
      </c>
      <c r="N22" s="60">
        <f>N20+1</f>
        <v>49</v>
      </c>
      <c r="O22" s="96" t="s">
        <v>82</v>
      </c>
      <c r="P22" s="86"/>
      <c r="Q22" s="86"/>
      <c r="R22" s="86"/>
      <c r="S22" s="83"/>
      <c r="T22" s="61"/>
      <c r="U22" s="61"/>
      <c r="V22" s="79"/>
      <c r="W22" s="95" t="s">
        <v>76</v>
      </c>
      <c r="X22" s="84"/>
      <c r="Y22" s="84"/>
      <c r="Z22" s="84"/>
      <c r="AA22" s="84"/>
      <c r="AB22" s="84"/>
      <c r="AC22" s="84"/>
      <c r="AD22" s="84"/>
      <c r="AE22" s="84"/>
      <c r="AF22" s="85"/>
      <c r="AG22" s="79"/>
      <c r="AH22" s="54">
        <v>3</v>
      </c>
      <c r="AI22" s="62">
        <v>0.67708333333333337</v>
      </c>
      <c r="AJ22" s="18">
        <f t="shared" si="6"/>
        <v>108</v>
      </c>
      <c r="AK22" s="94"/>
      <c r="AL22" s="84"/>
      <c r="AM22" s="84"/>
      <c r="AN22" s="84"/>
      <c r="AO22" s="85"/>
      <c r="AP22" s="61"/>
      <c r="AQ22" s="5"/>
    </row>
    <row r="23" spans="1:43">
      <c r="A23" s="95" t="s">
        <v>76</v>
      </c>
      <c r="B23" s="84"/>
      <c r="C23" s="84"/>
      <c r="D23" s="84"/>
      <c r="E23" s="84"/>
      <c r="F23" s="84"/>
      <c r="G23" s="84"/>
      <c r="H23" s="84"/>
      <c r="I23" s="84"/>
      <c r="J23" s="85"/>
      <c r="K23" s="78"/>
      <c r="L23" s="80">
        <v>3</v>
      </c>
      <c r="M23" s="63">
        <v>0.66666666666666663</v>
      </c>
      <c r="N23" s="64">
        <f t="shared" ref="N23:N31" si="7">N22+1</f>
        <v>50</v>
      </c>
      <c r="O23" s="96" t="s">
        <v>83</v>
      </c>
      <c r="P23" s="86"/>
      <c r="Q23" s="86"/>
      <c r="R23" s="86"/>
      <c r="S23" s="83"/>
      <c r="T23" s="61"/>
      <c r="U23" s="61"/>
      <c r="V23" s="78"/>
      <c r="W23" s="16">
        <v>1</v>
      </c>
      <c r="X23" s="62">
        <v>0.63194444444444442</v>
      </c>
      <c r="Y23" s="18">
        <f>Y21+1</f>
        <v>77</v>
      </c>
      <c r="Z23" s="77" t="s">
        <v>72</v>
      </c>
      <c r="AA23" s="77" t="s">
        <v>39</v>
      </c>
      <c r="AB23" s="77" t="s">
        <v>48</v>
      </c>
      <c r="AC23" s="77" t="s">
        <v>46</v>
      </c>
      <c r="AD23" s="73"/>
      <c r="AE23" s="73"/>
      <c r="AF23" s="73"/>
      <c r="AG23" s="78"/>
      <c r="AH23" s="95" t="s">
        <v>100</v>
      </c>
      <c r="AI23" s="84"/>
      <c r="AJ23" s="84"/>
      <c r="AK23" s="84"/>
      <c r="AL23" s="84"/>
      <c r="AM23" s="84"/>
      <c r="AN23" s="84"/>
      <c r="AO23" s="84"/>
      <c r="AP23" s="84"/>
      <c r="AQ23" s="85"/>
    </row>
    <row r="24" spans="1:43">
      <c r="A24" s="16">
        <v>1</v>
      </c>
      <c r="B24" s="65">
        <v>0.64583333333333337</v>
      </c>
      <c r="C24" s="18">
        <f>C22+1</f>
        <v>20</v>
      </c>
      <c r="D24" s="77" t="s">
        <v>72</v>
      </c>
      <c r="E24" s="77" t="s">
        <v>43</v>
      </c>
      <c r="F24" s="77" t="s">
        <v>50</v>
      </c>
      <c r="G24" s="77" t="s">
        <v>51</v>
      </c>
      <c r="H24" s="73"/>
      <c r="I24" s="5"/>
      <c r="J24" s="5"/>
      <c r="K24" s="78"/>
      <c r="L24" s="80">
        <v>3</v>
      </c>
      <c r="M24" s="63">
        <v>0.6875</v>
      </c>
      <c r="N24" s="64">
        <f t="shared" si="7"/>
        <v>51</v>
      </c>
      <c r="O24" s="96" t="s">
        <v>84</v>
      </c>
      <c r="P24" s="86"/>
      <c r="Q24" s="86"/>
      <c r="R24" s="86"/>
      <c r="S24" s="83"/>
      <c r="T24" s="61"/>
      <c r="U24" s="61"/>
      <c r="V24" s="78"/>
      <c r="W24" s="16">
        <v>1</v>
      </c>
      <c r="X24" s="62">
        <v>0.64583333333333337</v>
      </c>
      <c r="Y24" s="18">
        <f t="shared" ref="Y24:Y35" si="8">Y23+1</f>
        <v>78</v>
      </c>
      <c r="Z24" s="77" t="s">
        <v>72</v>
      </c>
      <c r="AA24" s="77" t="s">
        <v>43</v>
      </c>
      <c r="AB24" s="77" t="s">
        <v>50</v>
      </c>
      <c r="AC24" s="77" t="s">
        <v>6</v>
      </c>
      <c r="AD24" s="73"/>
      <c r="AE24" s="73"/>
      <c r="AF24" s="73"/>
      <c r="AG24" s="78"/>
      <c r="AH24" s="54">
        <v>4</v>
      </c>
      <c r="AI24" s="62">
        <v>0.70833333333333337</v>
      </c>
      <c r="AJ24" s="18">
        <f>AJ22+1</f>
        <v>109</v>
      </c>
      <c r="AK24" s="96" t="s">
        <v>85</v>
      </c>
      <c r="AL24" s="86"/>
      <c r="AM24" s="86"/>
      <c r="AN24" s="86"/>
      <c r="AO24" s="83"/>
      <c r="AP24" s="61"/>
      <c r="AQ24" s="5"/>
    </row>
    <row r="25" spans="1:43">
      <c r="A25" s="16">
        <v>1</v>
      </c>
      <c r="B25" s="65">
        <v>0.65972222222222221</v>
      </c>
      <c r="C25" s="18">
        <f t="shared" ref="C25:C35" si="9">C24+1</f>
        <v>21</v>
      </c>
      <c r="D25" s="75" t="s">
        <v>73</v>
      </c>
      <c r="E25" s="75" t="s">
        <v>31</v>
      </c>
      <c r="F25" s="75" t="s">
        <v>32</v>
      </c>
      <c r="G25" s="75" t="s">
        <v>33</v>
      </c>
      <c r="H25" s="73"/>
      <c r="I25" s="5"/>
      <c r="J25" s="5"/>
      <c r="K25" s="78"/>
      <c r="L25" s="80">
        <v>3</v>
      </c>
      <c r="M25" s="63">
        <v>0.70833333333333337</v>
      </c>
      <c r="N25" s="64">
        <f t="shared" si="7"/>
        <v>52</v>
      </c>
      <c r="O25" s="96" t="s">
        <v>86</v>
      </c>
      <c r="P25" s="86"/>
      <c r="Q25" s="86"/>
      <c r="R25" s="86"/>
      <c r="S25" s="83"/>
      <c r="T25" s="61"/>
      <c r="U25" s="61"/>
      <c r="V25" s="78"/>
      <c r="W25" s="54">
        <v>2</v>
      </c>
      <c r="X25" s="62">
        <v>0.65972222222222221</v>
      </c>
      <c r="Y25" s="18">
        <f t="shared" si="8"/>
        <v>79</v>
      </c>
      <c r="Z25" s="73" t="s">
        <v>73</v>
      </c>
      <c r="AA25" s="73" t="s">
        <v>87</v>
      </c>
      <c r="AB25" s="73" t="s">
        <v>29</v>
      </c>
      <c r="AC25" s="73" t="s">
        <v>30</v>
      </c>
      <c r="AD25" s="73"/>
      <c r="AE25" s="73"/>
      <c r="AF25" s="73"/>
      <c r="AG25" s="78"/>
      <c r="AH25" s="54">
        <v>4</v>
      </c>
      <c r="AI25" s="62">
        <v>0.72916666666666663</v>
      </c>
      <c r="AJ25" s="18">
        <f>AJ24+1</f>
        <v>110</v>
      </c>
      <c r="AK25" s="96" t="s">
        <v>88</v>
      </c>
      <c r="AL25" s="86"/>
      <c r="AM25" s="86"/>
      <c r="AN25" s="86"/>
      <c r="AO25" s="83"/>
      <c r="AP25" s="61"/>
      <c r="AQ25" s="5"/>
    </row>
    <row r="26" spans="1:43">
      <c r="A26" s="16">
        <v>1</v>
      </c>
      <c r="B26" s="65">
        <v>0.67361111111111116</v>
      </c>
      <c r="C26" s="18">
        <f t="shared" si="9"/>
        <v>22</v>
      </c>
      <c r="D26" s="77" t="s">
        <v>72</v>
      </c>
      <c r="E26" s="77" t="s">
        <v>43</v>
      </c>
      <c r="F26" s="77" t="s">
        <v>52</v>
      </c>
      <c r="G26" s="77" t="s">
        <v>53</v>
      </c>
      <c r="H26" s="73"/>
      <c r="I26" s="5"/>
      <c r="J26" s="5"/>
      <c r="K26" s="78"/>
      <c r="L26" s="16">
        <v>1</v>
      </c>
      <c r="M26" s="62">
        <v>0.72916666666666663</v>
      </c>
      <c r="N26" s="18">
        <f t="shared" si="7"/>
        <v>53</v>
      </c>
      <c r="O26" s="77" t="s">
        <v>72</v>
      </c>
      <c r="P26" s="77" t="s">
        <v>39</v>
      </c>
      <c r="Q26" s="77" t="s">
        <v>47</v>
      </c>
      <c r="R26" s="77" t="s">
        <v>46</v>
      </c>
      <c r="T26" s="61"/>
      <c r="U26" s="61"/>
      <c r="V26" s="78"/>
      <c r="W26" s="54">
        <v>2</v>
      </c>
      <c r="X26" s="62">
        <v>0.67361111111111116</v>
      </c>
      <c r="Y26" s="18">
        <f t="shared" si="8"/>
        <v>80</v>
      </c>
      <c r="Z26" s="77" t="s">
        <v>72</v>
      </c>
      <c r="AA26" s="77" t="s">
        <v>39</v>
      </c>
      <c r="AB26" s="77" t="s">
        <v>48</v>
      </c>
      <c r="AC26" s="77" t="s">
        <v>8</v>
      </c>
      <c r="AD26" s="73"/>
      <c r="AE26" s="73"/>
      <c r="AF26" s="73"/>
      <c r="AG26" s="78"/>
      <c r="AH26" s="95" t="s">
        <v>100</v>
      </c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>
      <c r="A27" s="16">
        <v>1</v>
      </c>
      <c r="B27" s="65">
        <v>0.6875</v>
      </c>
      <c r="C27" s="18">
        <f t="shared" si="9"/>
        <v>23</v>
      </c>
      <c r="D27" s="75" t="s">
        <v>73</v>
      </c>
      <c r="E27" s="75" t="s">
        <v>31</v>
      </c>
      <c r="F27" s="75" t="s">
        <v>32</v>
      </c>
      <c r="G27" s="75" t="s">
        <v>34</v>
      </c>
      <c r="H27" s="73"/>
      <c r="I27" s="5"/>
      <c r="J27" s="5"/>
      <c r="K27" s="78"/>
      <c r="L27" s="16">
        <v>1</v>
      </c>
      <c r="M27" s="62">
        <v>0.74305555555555558</v>
      </c>
      <c r="N27" s="18">
        <f t="shared" si="7"/>
        <v>54</v>
      </c>
      <c r="O27" s="75" t="s">
        <v>73</v>
      </c>
      <c r="P27" s="75" t="s">
        <v>43</v>
      </c>
      <c r="Q27" s="75" t="s">
        <v>44</v>
      </c>
      <c r="R27" s="75" t="s">
        <v>45</v>
      </c>
      <c r="S27" s="80"/>
      <c r="T27" s="5"/>
      <c r="U27" s="5"/>
      <c r="V27" s="78"/>
      <c r="W27" s="54">
        <v>2</v>
      </c>
      <c r="X27" s="62">
        <v>0.6875</v>
      </c>
      <c r="Y27" s="18">
        <f t="shared" si="8"/>
        <v>81</v>
      </c>
      <c r="Z27" s="77" t="s">
        <v>72</v>
      </c>
      <c r="AA27" s="77" t="s">
        <v>43</v>
      </c>
      <c r="AB27" s="77" t="s">
        <v>6</v>
      </c>
      <c r="AC27" s="77" t="s">
        <v>51</v>
      </c>
      <c r="AD27" s="73"/>
      <c r="AE27" s="73"/>
      <c r="AF27" s="73"/>
      <c r="AG27" s="78"/>
      <c r="AH27" s="54">
        <v>4</v>
      </c>
      <c r="AI27" s="62">
        <v>0.76041666666666663</v>
      </c>
      <c r="AJ27" s="18">
        <f>AJ25+1</f>
        <v>111</v>
      </c>
      <c r="AK27" s="96" t="s">
        <v>89</v>
      </c>
      <c r="AL27" s="86"/>
      <c r="AM27" s="86"/>
      <c r="AN27" s="86"/>
      <c r="AO27" s="83"/>
      <c r="AP27" s="61"/>
      <c r="AQ27" s="5"/>
    </row>
    <row r="28" spans="1:43">
      <c r="A28" s="16">
        <v>1</v>
      </c>
      <c r="B28" s="65">
        <v>0.70138888888888884</v>
      </c>
      <c r="C28" s="18">
        <f t="shared" si="9"/>
        <v>24</v>
      </c>
      <c r="D28" s="77" t="s">
        <v>72</v>
      </c>
      <c r="E28" s="77" t="s">
        <v>43</v>
      </c>
      <c r="F28" s="77" t="s">
        <v>52</v>
      </c>
      <c r="G28" s="77" t="s">
        <v>50</v>
      </c>
      <c r="H28" s="73"/>
      <c r="I28" s="5"/>
      <c r="J28" s="5"/>
      <c r="K28" s="78"/>
      <c r="L28" s="16">
        <v>1</v>
      </c>
      <c r="M28" s="62">
        <v>0.75694444444444442</v>
      </c>
      <c r="N28" s="18">
        <f t="shared" si="7"/>
        <v>55</v>
      </c>
      <c r="O28" s="77" t="s">
        <v>72</v>
      </c>
      <c r="P28" s="77" t="s">
        <v>43</v>
      </c>
      <c r="Q28" s="77" t="s">
        <v>6</v>
      </c>
      <c r="R28" s="77" t="s">
        <v>53</v>
      </c>
      <c r="S28" s="80"/>
      <c r="T28" s="5"/>
      <c r="U28" s="67"/>
      <c r="V28" s="78"/>
      <c r="W28" s="54">
        <v>2</v>
      </c>
      <c r="X28" s="62">
        <v>0.70138888888888884</v>
      </c>
      <c r="Y28" s="18">
        <f t="shared" si="8"/>
        <v>82</v>
      </c>
      <c r="Z28" s="73" t="s">
        <v>73</v>
      </c>
      <c r="AA28" s="73" t="s">
        <v>87</v>
      </c>
      <c r="AB28" s="73" t="s">
        <v>28</v>
      </c>
      <c r="AC28" s="73" t="s">
        <v>25</v>
      </c>
      <c r="AD28" s="73"/>
      <c r="AE28" s="73"/>
      <c r="AF28" s="73"/>
      <c r="AG28" s="78"/>
      <c r="AH28" s="95" t="s">
        <v>100</v>
      </c>
      <c r="AI28" s="84"/>
      <c r="AJ28" s="84"/>
      <c r="AK28" s="84"/>
      <c r="AL28" s="84"/>
      <c r="AM28" s="84"/>
      <c r="AN28" s="84"/>
      <c r="AO28" s="84"/>
      <c r="AP28" s="84"/>
      <c r="AQ28" s="85"/>
    </row>
    <row r="29" spans="1:43">
      <c r="A29" s="16">
        <v>1</v>
      </c>
      <c r="B29" s="65">
        <v>0.71527777777777779</v>
      </c>
      <c r="C29" s="18">
        <f t="shared" si="9"/>
        <v>25</v>
      </c>
      <c r="D29" s="77" t="s">
        <v>72</v>
      </c>
      <c r="E29" s="77" t="s">
        <v>31</v>
      </c>
      <c r="F29" s="77" t="s">
        <v>37</v>
      </c>
      <c r="G29" s="77" t="s">
        <v>38</v>
      </c>
      <c r="H29" s="73"/>
      <c r="I29" s="5"/>
      <c r="J29" s="5"/>
      <c r="K29" s="78"/>
      <c r="L29" s="16">
        <v>1</v>
      </c>
      <c r="M29" s="62">
        <v>0.77083333333333337</v>
      </c>
      <c r="N29" s="18">
        <f t="shared" si="7"/>
        <v>56</v>
      </c>
      <c r="O29" s="75" t="s">
        <v>73</v>
      </c>
      <c r="P29" s="75" t="s">
        <v>31</v>
      </c>
      <c r="Q29" s="75" t="s">
        <v>33</v>
      </c>
      <c r="R29" s="75" t="s">
        <v>34</v>
      </c>
      <c r="S29" s="80"/>
      <c r="T29" s="5"/>
      <c r="U29" s="5"/>
      <c r="V29" s="78"/>
      <c r="W29" s="54">
        <v>2</v>
      </c>
      <c r="X29" s="62">
        <v>0.71527777777777779</v>
      </c>
      <c r="Y29" s="18">
        <f t="shared" si="8"/>
        <v>83</v>
      </c>
      <c r="Z29" s="73" t="s">
        <v>72</v>
      </c>
      <c r="AA29" s="73" t="s">
        <v>78</v>
      </c>
      <c r="AB29" s="73" t="s">
        <v>13</v>
      </c>
      <c r="AC29" s="73" t="s">
        <v>16</v>
      </c>
      <c r="AD29" s="73"/>
      <c r="AE29" s="73"/>
      <c r="AF29" s="73"/>
      <c r="AG29" s="78"/>
      <c r="AH29" s="54">
        <v>4</v>
      </c>
      <c r="AI29" s="62">
        <v>0.79166666666666663</v>
      </c>
      <c r="AJ29" s="18">
        <f>AJ27+1</f>
        <v>112</v>
      </c>
      <c r="AK29" s="96" t="s">
        <v>90</v>
      </c>
      <c r="AL29" s="86"/>
      <c r="AM29" s="86"/>
      <c r="AN29" s="86"/>
      <c r="AO29" s="83"/>
      <c r="AP29" s="61"/>
      <c r="AQ29" s="5"/>
    </row>
    <row r="30" spans="1:43">
      <c r="A30" s="16">
        <v>1</v>
      </c>
      <c r="B30" s="65">
        <v>0.72916666666666663</v>
      </c>
      <c r="C30" s="18">
        <f t="shared" si="9"/>
        <v>26</v>
      </c>
      <c r="D30" s="77" t="s">
        <v>72</v>
      </c>
      <c r="E30" s="77" t="s">
        <v>0</v>
      </c>
      <c r="F30" s="77" t="s">
        <v>10</v>
      </c>
      <c r="G30" s="77" t="s">
        <v>11</v>
      </c>
      <c r="H30" s="73"/>
      <c r="I30" s="5"/>
      <c r="J30" s="5"/>
      <c r="K30" s="78"/>
      <c r="L30" s="16">
        <v>1</v>
      </c>
      <c r="M30" s="62">
        <v>0.78472222222222221</v>
      </c>
      <c r="N30" s="18">
        <f t="shared" si="7"/>
        <v>57</v>
      </c>
      <c r="O30" s="75" t="s">
        <v>73</v>
      </c>
      <c r="P30" s="75" t="s">
        <v>43</v>
      </c>
      <c r="Q30" s="75" t="s">
        <v>6</v>
      </c>
      <c r="R30" s="75" t="s">
        <v>45</v>
      </c>
      <c r="S30" s="80"/>
      <c r="T30" s="5"/>
      <c r="U30" s="5"/>
      <c r="V30" s="78"/>
      <c r="W30" s="54">
        <v>2</v>
      </c>
      <c r="X30" s="62">
        <v>0.72916666666666663</v>
      </c>
      <c r="Y30" s="18">
        <f t="shared" si="8"/>
        <v>84</v>
      </c>
      <c r="Z30" s="73" t="s">
        <v>72</v>
      </c>
      <c r="AA30" s="73" t="s">
        <v>78</v>
      </c>
      <c r="AB30" s="73" t="s">
        <v>26</v>
      </c>
      <c r="AC30" s="73" t="s">
        <v>27</v>
      </c>
      <c r="AD30" s="73"/>
      <c r="AE30" s="73"/>
      <c r="AF30" s="73"/>
      <c r="AG30" s="78"/>
      <c r="AH30" s="90" t="s">
        <v>91</v>
      </c>
      <c r="AI30" s="91"/>
      <c r="AJ30" s="91"/>
      <c r="AK30" s="91"/>
      <c r="AL30" s="91"/>
      <c r="AM30" s="91"/>
      <c r="AN30" s="91"/>
      <c r="AO30" s="91"/>
      <c r="AP30" s="91"/>
      <c r="AQ30" s="92"/>
    </row>
    <row r="31" spans="1:43">
      <c r="A31" s="16">
        <v>1</v>
      </c>
      <c r="B31" s="65">
        <v>0.74305555555555558</v>
      </c>
      <c r="C31" s="18">
        <f t="shared" si="9"/>
        <v>27</v>
      </c>
      <c r="D31" s="77" t="s">
        <v>72</v>
      </c>
      <c r="E31" s="77" t="s">
        <v>43</v>
      </c>
      <c r="F31" s="77" t="s">
        <v>53</v>
      </c>
      <c r="G31" s="77" t="s">
        <v>51</v>
      </c>
      <c r="H31" s="73"/>
      <c r="I31" s="5"/>
      <c r="J31" s="5"/>
      <c r="K31" s="78"/>
      <c r="L31" s="16">
        <v>1</v>
      </c>
      <c r="M31" s="62">
        <v>0.79861111111111116</v>
      </c>
      <c r="N31" s="18">
        <f t="shared" si="7"/>
        <v>58</v>
      </c>
      <c r="O31" s="77" t="s">
        <v>72</v>
      </c>
      <c r="P31" s="77" t="s">
        <v>39</v>
      </c>
      <c r="Q31" s="77" t="s">
        <v>47</v>
      </c>
      <c r="R31" s="77" t="s">
        <v>8</v>
      </c>
      <c r="S31" s="80"/>
      <c r="T31" s="5"/>
      <c r="U31" s="5"/>
      <c r="V31" s="78"/>
      <c r="W31" s="54">
        <v>2</v>
      </c>
      <c r="X31" s="62">
        <v>0.74305555555555558</v>
      </c>
      <c r="Y31" s="18">
        <f t="shared" si="8"/>
        <v>85</v>
      </c>
      <c r="Z31" s="73" t="s">
        <v>72</v>
      </c>
      <c r="AA31" s="73" t="s">
        <v>87</v>
      </c>
      <c r="AB31" s="73" t="s">
        <v>28</v>
      </c>
      <c r="AC31" s="73" t="s">
        <v>25</v>
      </c>
      <c r="AD31" s="73"/>
      <c r="AE31" s="73"/>
      <c r="AF31" s="73"/>
      <c r="AG31" s="78"/>
      <c r="AH31" s="93"/>
      <c r="AI31" s="91"/>
      <c r="AJ31" s="91"/>
      <c r="AK31" s="91"/>
      <c r="AL31" s="91"/>
      <c r="AM31" s="91"/>
      <c r="AN31" s="91"/>
      <c r="AO31" s="91"/>
      <c r="AP31" s="91"/>
      <c r="AQ31" s="92"/>
    </row>
    <row r="32" spans="1:43">
      <c r="A32" s="16">
        <v>1</v>
      </c>
      <c r="B32" s="65">
        <v>0.75694444444444442</v>
      </c>
      <c r="C32" s="18">
        <f t="shared" si="9"/>
        <v>28</v>
      </c>
      <c r="D32" s="77" t="s">
        <v>72</v>
      </c>
      <c r="E32" s="77" t="s">
        <v>31</v>
      </c>
      <c r="F32" s="77" t="s">
        <v>35</v>
      </c>
      <c r="G32" s="77" t="s">
        <v>38</v>
      </c>
      <c r="H32" s="73"/>
      <c r="I32" s="67"/>
      <c r="J32" s="5"/>
      <c r="K32" s="78"/>
      <c r="L32" s="90" t="s">
        <v>92</v>
      </c>
      <c r="M32" s="91"/>
      <c r="N32" s="91"/>
      <c r="O32" s="91"/>
      <c r="P32" s="91"/>
      <c r="Q32" s="91"/>
      <c r="R32" s="91"/>
      <c r="S32" s="91"/>
      <c r="T32" s="91"/>
      <c r="U32" s="92"/>
      <c r="V32" s="78"/>
      <c r="W32" s="54">
        <v>2</v>
      </c>
      <c r="X32" s="62">
        <v>0.75694444444444442</v>
      </c>
      <c r="Y32" s="18">
        <f t="shared" si="8"/>
        <v>86</v>
      </c>
      <c r="Z32" s="73" t="s">
        <v>72</v>
      </c>
      <c r="AA32" s="73" t="s">
        <v>87</v>
      </c>
      <c r="AB32" s="73" t="s">
        <v>29</v>
      </c>
      <c r="AC32" s="73" t="s">
        <v>30</v>
      </c>
      <c r="AD32" s="73"/>
      <c r="AE32" s="73"/>
      <c r="AF32" s="73"/>
      <c r="AG32" s="78"/>
      <c r="AH32" s="93"/>
      <c r="AI32" s="91"/>
      <c r="AJ32" s="91"/>
      <c r="AK32" s="91"/>
      <c r="AL32" s="91"/>
      <c r="AM32" s="91"/>
      <c r="AN32" s="91"/>
      <c r="AO32" s="91"/>
      <c r="AP32" s="91"/>
      <c r="AQ32" s="92"/>
    </row>
    <row r="33" spans="1:43">
      <c r="A33" s="16">
        <v>1</v>
      </c>
      <c r="B33" s="65">
        <v>0.77083333333333337</v>
      </c>
      <c r="C33" s="18">
        <f t="shared" si="9"/>
        <v>29</v>
      </c>
      <c r="D33" s="77" t="s">
        <v>72</v>
      </c>
      <c r="E33" s="77" t="s">
        <v>43</v>
      </c>
      <c r="F33" s="77" t="s">
        <v>50</v>
      </c>
      <c r="G33" s="77" t="s">
        <v>53</v>
      </c>
      <c r="H33" s="73"/>
      <c r="I33" s="5"/>
      <c r="J33" s="67"/>
      <c r="K33" s="78"/>
      <c r="L33" s="93"/>
      <c r="M33" s="91"/>
      <c r="N33" s="91"/>
      <c r="O33" s="91"/>
      <c r="P33" s="91"/>
      <c r="Q33" s="91"/>
      <c r="R33" s="91"/>
      <c r="S33" s="91"/>
      <c r="T33" s="91"/>
      <c r="U33" s="92"/>
      <c r="V33" s="78"/>
      <c r="W33" s="54"/>
      <c r="X33" s="62">
        <v>0.77083333333333337</v>
      </c>
      <c r="Y33" s="18">
        <f t="shared" si="8"/>
        <v>87</v>
      </c>
      <c r="Z33" s="98" t="s">
        <v>93</v>
      </c>
      <c r="AA33" s="99"/>
      <c r="AB33" s="99"/>
      <c r="AC33" s="100"/>
      <c r="AD33" s="73"/>
      <c r="AE33" s="73"/>
      <c r="AF33" s="73"/>
      <c r="AG33" s="78"/>
      <c r="AH33" s="93"/>
      <c r="AI33" s="91"/>
      <c r="AJ33" s="91"/>
      <c r="AK33" s="91"/>
      <c r="AL33" s="91"/>
      <c r="AM33" s="91"/>
      <c r="AN33" s="91"/>
      <c r="AO33" s="91"/>
      <c r="AP33" s="91"/>
      <c r="AQ33" s="92"/>
    </row>
    <row r="34" spans="1:43">
      <c r="A34" s="16">
        <v>1</v>
      </c>
      <c r="B34" s="65">
        <v>0.78472222222222221</v>
      </c>
      <c r="C34" s="18">
        <f t="shared" si="9"/>
        <v>30</v>
      </c>
      <c r="D34" s="77" t="s">
        <v>72</v>
      </c>
      <c r="E34" s="77" t="s">
        <v>43</v>
      </c>
      <c r="F34" s="77" t="s">
        <v>52</v>
      </c>
      <c r="G34" s="77" t="s">
        <v>51</v>
      </c>
      <c r="H34" s="73"/>
      <c r="I34" s="5"/>
      <c r="J34" s="5"/>
      <c r="K34" s="78"/>
      <c r="L34" s="93"/>
      <c r="M34" s="91"/>
      <c r="N34" s="91"/>
      <c r="O34" s="91"/>
      <c r="P34" s="91"/>
      <c r="Q34" s="91"/>
      <c r="R34" s="91"/>
      <c r="S34" s="91"/>
      <c r="T34" s="91"/>
      <c r="U34" s="92"/>
      <c r="V34" s="78"/>
      <c r="W34" s="54"/>
      <c r="X34" s="62">
        <v>0.78472222222222221</v>
      </c>
      <c r="Y34" s="18">
        <f t="shared" si="8"/>
        <v>88</v>
      </c>
      <c r="Z34" s="93"/>
      <c r="AA34" s="91"/>
      <c r="AB34" s="91"/>
      <c r="AC34" s="92"/>
      <c r="AD34" s="73"/>
      <c r="AE34" s="73"/>
      <c r="AF34" s="73"/>
      <c r="AG34" s="78"/>
      <c r="AH34" s="93"/>
      <c r="AI34" s="91"/>
      <c r="AJ34" s="91"/>
      <c r="AK34" s="91"/>
      <c r="AL34" s="91"/>
      <c r="AM34" s="91"/>
      <c r="AN34" s="91"/>
      <c r="AO34" s="91"/>
      <c r="AP34" s="91"/>
      <c r="AQ34" s="92"/>
    </row>
    <row r="35" spans="1:43">
      <c r="A35" s="16">
        <v>1</v>
      </c>
      <c r="B35" s="65">
        <v>0.79861111111111116</v>
      </c>
      <c r="C35" s="18">
        <f t="shared" si="9"/>
        <v>31</v>
      </c>
      <c r="D35" s="77" t="s">
        <v>72</v>
      </c>
      <c r="E35" s="77" t="s">
        <v>31</v>
      </c>
      <c r="F35" s="77" t="s">
        <v>35</v>
      </c>
      <c r="G35" s="77" t="s">
        <v>37</v>
      </c>
      <c r="H35" s="73"/>
      <c r="I35" s="5"/>
      <c r="J35" s="5"/>
      <c r="K35" s="82"/>
      <c r="L35" s="93"/>
      <c r="M35" s="91"/>
      <c r="N35" s="91"/>
      <c r="O35" s="91"/>
      <c r="P35" s="91"/>
      <c r="Q35" s="91"/>
      <c r="R35" s="91"/>
      <c r="S35" s="91"/>
      <c r="T35" s="91"/>
      <c r="U35" s="92"/>
      <c r="V35" s="82"/>
      <c r="W35" s="54"/>
      <c r="X35" s="62">
        <v>0.79861111111111116</v>
      </c>
      <c r="Y35" s="18">
        <f t="shared" si="8"/>
        <v>89</v>
      </c>
      <c r="Z35" s="94"/>
      <c r="AA35" s="84"/>
      <c r="AB35" s="84"/>
      <c r="AC35" s="85"/>
      <c r="AD35" s="73"/>
      <c r="AE35" s="73"/>
      <c r="AF35" s="73"/>
      <c r="AG35" s="82"/>
      <c r="AH35" s="93"/>
      <c r="AI35" s="91"/>
      <c r="AJ35" s="91"/>
      <c r="AK35" s="91"/>
      <c r="AL35" s="91"/>
      <c r="AM35" s="91"/>
      <c r="AN35" s="91"/>
      <c r="AO35" s="91"/>
      <c r="AP35" s="91"/>
      <c r="AQ35" s="92"/>
    </row>
    <row r="36" spans="1:43" ht="15.75" customHeight="1">
      <c r="A36" s="90" t="s">
        <v>92</v>
      </c>
      <c r="B36" s="91"/>
      <c r="C36" s="91"/>
      <c r="D36" s="91"/>
      <c r="E36" s="91"/>
      <c r="F36" s="91"/>
      <c r="G36" s="91"/>
      <c r="H36" s="91"/>
      <c r="I36" s="91"/>
      <c r="J36" s="92"/>
      <c r="K36" s="82"/>
      <c r="L36" s="93"/>
      <c r="M36" s="91"/>
      <c r="N36" s="91"/>
      <c r="O36" s="91"/>
      <c r="P36" s="91"/>
      <c r="Q36" s="91"/>
      <c r="R36" s="91"/>
      <c r="S36" s="91"/>
      <c r="T36" s="91"/>
      <c r="U36" s="92"/>
      <c r="V36" s="82"/>
      <c r="W36" s="90" t="s">
        <v>92</v>
      </c>
      <c r="X36" s="91"/>
      <c r="Y36" s="91"/>
      <c r="Z36" s="91"/>
      <c r="AA36" s="91"/>
      <c r="AB36" s="91"/>
      <c r="AC36" s="91"/>
      <c r="AD36" s="91"/>
      <c r="AE36" s="91"/>
      <c r="AF36" s="92"/>
      <c r="AG36" s="82"/>
      <c r="AH36" s="93"/>
      <c r="AI36" s="91"/>
      <c r="AJ36" s="91"/>
      <c r="AK36" s="91"/>
      <c r="AL36" s="91"/>
      <c r="AM36" s="91"/>
      <c r="AN36" s="91"/>
      <c r="AO36" s="91"/>
      <c r="AP36" s="91"/>
      <c r="AQ36" s="92"/>
    </row>
    <row r="37" spans="1:43" ht="15.75" customHeight="1">
      <c r="A37" s="93"/>
      <c r="B37" s="91"/>
      <c r="C37" s="91"/>
      <c r="D37" s="91"/>
      <c r="E37" s="91"/>
      <c r="F37" s="91"/>
      <c r="G37" s="91"/>
      <c r="H37" s="91"/>
      <c r="I37" s="91"/>
      <c r="J37" s="92"/>
      <c r="K37" s="82"/>
      <c r="L37" s="93"/>
      <c r="M37" s="91"/>
      <c r="N37" s="91"/>
      <c r="O37" s="91"/>
      <c r="P37" s="91"/>
      <c r="Q37" s="91"/>
      <c r="R37" s="91"/>
      <c r="S37" s="91"/>
      <c r="T37" s="91"/>
      <c r="U37" s="92"/>
      <c r="V37" s="82"/>
      <c r="W37" s="93"/>
      <c r="X37" s="91"/>
      <c r="Y37" s="91"/>
      <c r="Z37" s="91"/>
      <c r="AA37" s="91"/>
      <c r="AB37" s="91"/>
      <c r="AC37" s="91"/>
      <c r="AD37" s="91"/>
      <c r="AE37" s="91"/>
      <c r="AF37" s="92"/>
      <c r="AG37" s="82"/>
      <c r="AH37" s="93"/>
      <c r="AI37" s="91"/>
      <c r="AJ37" s="91"/>
      <c r="AK37" s="91"/>
      <c r="AL37" s="91"/>
      <c r="AM37" s="91"/>
      <c r="AN37" s="91"/>
      <c r="AO37" s="91"/>
      <c r="AP37" s="91"/>
      <c r="AQ37" s="92"/>
    </row>
    <row r="38" spans="1:43" ht="15.75" customHeight="1">
      <c r="A38" s="93"/>
      <c r="B38" s="91"/>
      <c r="C38" s="91"/>
      <c r="D38" s="91"/>
      <c r="E38" s="91"/>
      <c r="F38" s="91"/>
      <c r="G38" s="91"/>
      <c r="H38" s="91"/>
      <c r="I38" s="91"/>
      <c r="J38" s="92"/>
      <c r="K38" s="82"/>
      <c r="L38" s="93"/>
      <c r="M38" s="91"/>
      <c r="N38" s="91"/>
      <c r="O38" s="91"/>
      <c r="P38" s="91"/>
      <c r="Q38" s="91"/>
      <c r="R38" s="91"/>
      <c r="S38" s="91"/>
      <c r="T38" s="91"/>
      <c r="U38" s="92"/>
      <c r="V38" s="82"/>
      <c r="W38" s="93"/>
      <c r="X38" s="91"/>
      <c r="Y38" s="91"/>
      <c r="Z38" s="91"/>
      <c r="AA38" s="91"/>
      <c r="AB38" s="91"/>
      <c r="AC38" s="91"/>
      <c r="AD38" s="91"/>
      <c r="AE38" s="91"/>
      <c r="AF38" s="92"/>
      <c r="AG38" s="82"/>
      <c r="AH38" s="93"/>
      <c r="AI38" s="91"/>
      <c r="AJ38" s="91"/>
      <c r="AK38" s="91"/>
      <c r="AL38" s="91"/>
      <c r="AM38" s="91"/>
      <c r="AN38" s="91"/>
      <c r="AO38" s="91"/>
      <c r="AP38" s="91"/>
      <c r="AQ38" s="92"/>
    </row>
    <row r="39" spans="1:43" ht="15.75" customHeight="1">
      <c r="A39" s="94"/>
      <c r="B39" s="84"/>
      <c r="C39" s="84"/>
      <c r="D39" s="84"/>
      <c r="E39" s="84"/>
      <c r="F39" s="84"/>
      <c r="G39" s="84"/>
      <c r="H39" s="84"/>
      <c r="I39" s="84"/>
      <c r="J39" s="85"/>
      <c r="K39" s="6"/>
      <c r="L39" s="94"/>
      <c r="M39" s="84"/>
      <c r="N39" s="84"/>
      <c r="O39" s="84"/>
      <c r="P39" s="84"/>
      <c r="Q39" s="84"/>
      <c r="R39" s="84"/>
      <c r="S39" s="84"/>
      <c r="T39" s="84"/>
      <c r="U39" s="85"/>
      <c r="V39" s="6"/>
      <c r="W39" s="94"/>
      <c r="X39" s="84"/>
      <c r="Y39" s="84"/>
      <c r="Z39" s="84"/>
      <c r="AA39" s="84"/>
      <c r="AB39" s="84"/>
      <c r="AC39" s="84"/>
      <c r="AD39" s="84"/>
      <c r="AE39" s="84"/>
      <c r="AF39" s="85"/>
      <c r="AG39" s="6"/>
      <c r="AH39" s="94"/>
      <c r="AI39" s="84"/>
      <c r="AJ39" s="84"/>
      <c r="AK39" s="84"/>
      <c r="AL39" s="84"/>
      <c r="AM39" s="84"/>
      <c r="AN39" s="84"/>
      <c r="AO39" s="84"/>
      <c r="AP39" s="84"/>
      <c r="AQ39" s="85"/>
    </row>
    <row r="40" spans="1:43" ht="15.75" customHeight="1">
      <c r="K40" s="10"/>
      <c r="V40" s="10"/>
      <c r="AG40" s="10"/>
    </row>
    <row r="41" spans="1:43" ht="15.75" customHeight="1">
      <c r="F41" s="8" t="s">
        <v>5</v>
      </c>
      <c r="G41" s="8" t="s">
        <v>101</v>
      </c>
      <c r="H41" s="8" t="s">
        <v>1</v>
      </c>
      <c r="I41" s="8" t="s">
        <v>102</v>
      </c>
      <c r="V41" s="10"/>
      <c r="AG41" s="10"/>
    </row>
    <row r="42" spans="1:43" ht="15.75" customHeight="1">
      <c r="F42" s="8" t="s">
        <v>10</v>
      </c>
      <c r="H42" s="8" t="s">
        <v>2</v>
      </c>
      <c r="I42" s="8" t="s">
        <v>102</v>
      </c>
      <c r="V42" s="10"/>
      <c r="AG42" s="10"/>
    </row>
    <row r="43" spans="1:43" ht="15.75" customHeight="1">
      <c r="F43" s="8" t="s">
        <v>11</v>
      </c>
      <c r="H43" s="8" t="s">
        <v>99</v>
      </c>
      <c r="I43" s="8" t="s">
        <v>102</v>
      </c>
      <c r="V43" s="10"/>
      <c r="AG43" s="10"/>
    </row>
    <row r="44" spans="1:43" ht="15.75" customHeight="1">
      <c r="F44" s="8" t="s">
        <v>97</v>
      </c>
      <c r="V44" s="10"/>
      <c r="AG44" s="10"/>
    </row>
    <row r="45" spans="1:43" ht="15.75" customHeight="1">
      <c r="H45" s="8" t="s">
        <v>32</v>
      </c>
      <c r="V45" s="10"/>
      <c r="W45" s="10"/>
      <c r="AG45" s="10"/>
    </row>
    <row r="46" spans="1:43" ht="15.75" customHeight="1">
      <c r="F46" s="8" t="s">
        <v>35</v>
      </c>
      <c r="H46" s="8" t="s">
        <v>33</v>
      </c>
      <c r="V46" s="10"/>
      <c r="AG46" s="10"/>
    </row>
    <row r="47" spans="1:43" ht="15.75" customHeight="1">
      <c r="F47" s="8" t="s">
        <v>36</v>
      </c>
      <c r="G47" s="8" t="s">
        <v>102</v>
      </c>
      <c r="H47" s="8" t="s">
        <v>34</v>
      </c>
      <c r="I47" s="8" t="s">
        <v>101</v>
      </c>
      <c r="V47" s="10"/>
      <c r="AG47" s="10"/>
    </row>
    <row r="48" spans="1:43" ht="15.75" customHeight="1">
      <c r="F48" s="8" t="s">
        <v>37</v>
      </c>
      <c r="V48" s="10"/>
      <c r="AG48" s="10"/>
    </row>
    <row r="49" spans="6:33" ht="15.75" customHeight="1">
      <c r="F49" s="8" t="s">
        <v>38</v>
      </c>
      <c r="H49" s="8" t="s">
        <v>40</v>
      </c>
      <c r="I49" s="8" t="s">
        <v>102</v>
      </c>
      <c r="V49" s="10"/>
      <c r="AG49" s="10"/>
    </row>
    <row r="50" spans="6:33" ht="15.75" customHeight="1">
      <c r="H50" s="8" t="s">
        <v>41</v>
      </c>
      <c r="I50" s="8" t="s">
        <v>102</v>
      </c>
      <c r="V50" s="10"/>
      <c r="W50" s="10"/>
      <c r="AG50" s="10"/>
    </row>
    <row r="51" spans="6:33" ht="15.75" customHeight="1">
      <c r="F51" s="8" t="s">
        <v>46</v>
      </c>
      <c r="H51" s="8" t="s">
        <v>42</v>
      </c>
      <c r="V51" s="10"/>
      <c r="AG51" s="10"/>
    </row>
    <row r="52" spans="6:33" ht="13">
      <c r="F52" s="8" t="s">
        <v>8</v>
      </c>
      <c r="V52" s="10"/>
      <c r="AG52" s="10"/>
    </row>
    <row r="53" spans="6:33" ht="13">
      <c r="F53" s="8" t="s">
        <v>47</v>
      </c>
      <c r="H53" s="8" t="s">
        <v>44</v>
      </c>
      <c r="V53" s="10"/>
      <c r="AG53" s="10"/>
    </row>
    <row r="54" spans="6:33" ht="13">
      <c r="F54" s="8" t="s">
        <v>48</v>
      </c>
      <c r="H54" s="8" t="s">
        <v>6</v>
      </c>
      <c r="V54" s="10"/>
      <c r="AG54" s="10"/>
    </row>
    <row r="55" spans="6:33" ht="13">
      <c r="H55" s="8" t="s">
        <v>45</v>
      </c>
      <c r="V55" s="10"/>
      <c r="W55" s="10"/>
      <c r="AG55" s="10"/>
    </row>
    <row r="56" spans="6:33" ht="13">
      <c r="F56" s="8" t="s">
        <v>50</v>
      </c>
      <c r="V56" s="10"/>
      <c r="W56" s="10"/>
      <c r="AG56" s="10"/>
    </row>
    <row r="57" spans="6:33" ht="13">
      <c r="F57" s="8" t="s">
        <v>51</v>
      </c>
      <c r="K57" s="10"/>
      <c r="V57" s="10"/>
      <c r="AG57" s="10"/>
    </row>
    <row r="58" spans="6:33" ht="13">
      <c r="F58" s="8" t="s">
        <v>52</v>
      </c>
      <c r="K58" s="10"/>
      <c r="V58" s="10"/>
      <c r="AG58" s="10"/>
    </row>
    <row r="59" spans="6:33" ht="13">
      <c r="F59" s="8" t="s">
        <v>53</v>
      </c>
      <c r="G59" s="8" t="s">
        <v>103</v>
      </c>
      <c r="K59" s="10"/>
      <c r="V59" s="10"/>
      <c r="AG59" s="10"/>
    </row>
    <row r="60" spans="6:33" ht="13">
      <c r="F60" s="8" t="s">
        <v>6</v>
      </c>
      <c r="K60" s="10"/>
      <c r="V60" s="10"/>
      <c r="AG60" s="10"/>
    </row>
    <row r="61" spans="6:33" ht="13">
      <c r="K61" s="10"/>
      <c r="V61" s="10"/>
      <c r="AG61" s="10"/>
    </row>
    <row r="62" spans="6:33" ht="13">
      <c r="K62" s="10"/>
      <c r="V62" s="10"/>
      <c r="AG62" s="10"/>
    </row>
    <row r="63" spans="6:33" ht="13">
      <c r="K63" s="10"/>
      <c r="V63" s="10"/>
      <c r="AG63" s="10"/>
    </row>
    <row r="64" spans="6:33" ht="13">
      <c r="K64" s="10"/>
      <c r="O64" s="10"/>
      <c r="P64" s="10"/>
      <c r="Q64" s="10"/>
      <c r="R64" s="10"/>
      <c r="S64" s="10"/>
      <c r="V64" s="10"/>
      <c r="AG64" s="10"/>
    </row>
    <row r="65" spans="11:33" ht="13">
      <c r="K65" s="10"/>
      <c r="O65" s="10"/>
      <c r="P65" s="10"/>
      <c r="Q65" s="10"/>
      <c r="R65" s="10"/>
      <c r="S65" s="10"/>
      <c r="V65" s="10"/>
      <c r="AG65" s="10"/>
    </row>
    <row r="66" spans="11:33" ht="13">
      <c r="K66" s="10"/>
      <c r="O66" s="10"/>
      <c r="P66" s="10"/>
      <c r="Q66" s="10"/>
      <c r="R66" s="10"/>
      <c r="S66" s="10"/>
      <c r="V66" s="10"/>
      <c r="AG66" s="10"/>
    </row>
    <row r="67" spans="11:33" ht="13">
      <c r="K67" s="10"/>
      <c r="O67" s="10"/>
      <c r="P67" s="10"/>
      <c r="Q67" s="10"/>
      <c r="R67" s="10"/>
      <c r="S67" s="10"/>
      <c r="V67" s="10"/>
      <c r="AG67" s="10"/>
    </row>
    <row r="68" spans="11:33" ht="13">
      <c r="K68" s="10"/>
      <c r="O68" s="10"/>
      <c r="P68" s="10"/>
      <c r="Q68" s="10"/>
      <c r="R68" s="10"/>
      <c r="S68" s="10"/>
      <c r="V68" s="10"/>
      <c r="AG68" s="10"/>
    </row>
    <row r="69" spans="11:33" ht="13">
      <c r="K69" s="10"/>
      <c r="O69" s="10"/>
      <c r="P69" s="10"/>
      <c r="Q69" s="10"/>
      <c r="R69" s="10"/>
      <c r="S69" s="10"/>
      <c r="V69" s="10"/>
      <c r="AG69" s="10"/>
    </row>
    <row r="70" spans="11:33" ht="13">
      <c r="K70" s="10"/>
      <c r="O70" s="10"/>
      <c r="P70" s="10"/>
      <c r="Q70" s="10"/>
      <c r="R70" s="10"/>
      <c r="S70" s="10"/>
      <c r="V70" s="10"/>
      <c r="AG70" s="10"/>
    </row>
    <row r="71" spans="11:33" ht="13">
      <c r="K71" s="10"/>
      <c r="O71" s="10"/>
      <c r="P71" s="10"/>
      <c r="Q71" s="10"/>
      <c r="R71" s="10"/>
      <c r="S71" s="10"/>
      <c r="V71" s="10"/>
      <c r="AG71" s="10"/>
    </row>
    <row r="72" spans="11:33" ht="13">
      <c r="K72" s="10"/>
      <c r="O72" s="10"/>
      <c r="P72" s="10"/>
      <c r="Q72" s="10"/>
      <c r="R72" s="10"/>
      <c r="S72" s="10"/>
      <c r="V72" s="10"/>
      <c r="AG72" s="10"/>
    </row>
    <row r="73" spans="11:33" ht="13">
      <c r="K73" s="10"/>
      <c r="V73" s="10"/>
      <c r="AG73" s="10"/>
    </row>
    <row r="74" spans="11:33" ht="13">
      <c r="K74" s="10"/>
      <c r="V74" s="10"/>
      <c r="AG74" s="10"/>
    </row>
    <row r="75" spans="11:33" ht="13">
      <c r="K75" s="10"/>
      <c r="V75" s="10"/>
      <c r="AG75" s="10"/>
    </row>
    <row r="76" spans="11:33" ht="13">
      <c r="K76" s="10"/>
      <c r="V76" s="10"/>
      <c r="AG76" s="10"/>
    </row>
    <row r="77" spans="11:33" ht="13">
      <c r="K77" s="10"/>
      <c r="V77" s="10"/>
      <c r="AG77" s="10"/>
    </row>
    <row r="78" spans="11:33" ht="13">
      <c r="K78" s="10"/>
      <c r="V78" s="10"/>
      <c r="AG78" s="10"/>
    </row>
    <row r="79" spans="11:33" ht="13">
      <c r="K79" s="10"/>
      <c r="V79" s="10"/>
      <c r="AG79" s="10"/>
    </row>
    <row r="80" spans="11:33" ht="13">
      <c r="K80" s="10"/>
      <c r="V80" s="10"/>
      <c r="AG80" s="10"/>
    </row>
    <row r="81" spans="11:33" ht="13">
      <c r="K81" s="10"/>
      <c r="V81" s="10"/>
      <c r="AG81" s="10"/>
    </row>
    <row r="82" spans="11:33" ht="13">
      <c r="K82" s="10"/>
      <c r="V82" s="10"/>
      <c r="AG82" s="10"/>
    </row>
    <row r="83" spans="11:33" ht="13">
      <c r="K83" s="10"/>
      <c r="V83" s="10"/>
      <c r="AG83" s="10"/>
    </row>
    <row r="84" spans="11:33" ht="13">
      <c r="K84" s="10"/>
      <c r="V84" s="10"/>
      <c r="AG84" s="10"/>
    </row>
    <row r="85" spans="11:33" ht="13">
      <c r="K85" s="10"/>
      <c r="V85" s="10"/>
      <c r="AG85" s="10"/>
    </row>
    <row r="86" spans="11:33" ht="13">
      <c r="K86" s="10"/>
      <c r="V86" s="10"/>
      <c r="AG86" s="10"/>
    </row>
    <row r="87" spans="11:33" ht="13">
      <c r="K87" s="10"/>
      <c r="V87" s="10"/>
      <c r="AG87" s="10"/>
    </row>
    <row r="88" spans="11:33" ht="13">
      <c r="K88" s="10"/>
      <c r="V88" s="10"/>
      <c r="AG88" s="10"/>
    </row>
    <row r="89" spans="11:33" ht="13">
      <c r="K89" s="10"/>
      <c r="V89" s="10"/>
      <c r="AG89" s="10"/>
    </row>
    <row r="90" spans="11:33" ht="13">
      <c r="K90" s="10"/>
      <c r="V90" s="10"/>
      <c r="AG90" s="10"/>
    </row>
    <row r="91" spans="11:33" ht="13">
      <c r="K91" s="10"/>
      <c r="V91" s="10"/>
      <c r="AG91" s="10"/>
    </row>
    <row r="92" spans="11:33" ht="13">
      <c r="K92" s="10"/>
      <c r="V92" s="10"/>
      <c r="AG92" s="10"/>
    </row>
    <row r="93" spans="11:33" ht="13">
      <c r="K93" s="10"/>
      <c r="V93" s="10"/>
      <c r="AG93" s="10"/>
    </row>
    <row r="94" spans="11:33" ht="13">
      <c r="K94" s="10"/>
      <c r="V94" s="10"/>
      <c r="AG94" s="10"/>
    </row>
    <row r="95" spans="11:33" ht="13">
      <c r="K95" s="10"/>
      <c r="V95" s="10"/>
      <c r="AG95" s="10"/>
    </row>
    <row r="96" spans="11:33" ht="13">
      <c r="K96" s="10"/>
      <c r="V96" s="10"/>
      <c r="AG96" s="10"/>
    </row>
    <row r="97" spans="11:33" ht="13">
      <c r="K97" s="10"/>
      <c r="V97" s="10"/>
      <c r="AG97" s="10"/>
    </row>
    <row r="98" spans="11:33" ht="13">
      <c r="K98" s="10"/>
      <c r="V98" s="10"/>
      <c r="AG98" s="10"/>
    </row>
    <row r="99" spans="11:33" ht="13">
      <c r="K99" s="10"/>
      <c r="V99" s="10"/>
      <c r="AG99" s="10"/>
    </row>
    <row r="100" spans="11:33" ht="13">
      <c r="K100" s="10"/>
      <c r="V100" s="10"/>
      <c r="AG100" s="10"/>
    </row>
    <row r="101" spans="11:33" ht="13">
      <c r="K101" s="10"/>
      <c r="V101" s="10"/>
      <c r="AG101" s="10"/>
    </row>
    <row r="102" spans="11:33" ht="13">
      <c r="K102" s="10"/>
      <c r="V102" s="10"/>
      <c r="AG102" s="10"/>
    </row>
    <row r="103" spans="11:33" ht="13">
      <c r="K103" s="10"/>
      <c r="V103" s="10"/>
      <c r="AG103" s="10"/>
    </row>
    <row r="104" spans="11:33" ht="13">
      <c r="K104" s="10"/>
      <c r="V104" s="10"/>
      <c r="AG104" s="10"/>
    </row>
    <row r="105" spans="11:33" ht="13">
      <c r="K105" s="10"/>
      <c r="V105" s="10"/>
      <c r="AG105" s="10"/>
    </row>
    <row r="106" spans="11:33" ht="13">
      <c r="K106" s="10"/>
      <c r="V106" s="10"/>
      <c r="AG106" s="10"/>
    </row>
    <row r="107" spans="11:33" ht="13">
      <c r="K107" s="10"/>
      <c r="V107" s="10"/>
      <c r="AG107" s="10"/>
    </row>
    <row r="108" spans="11:33" ht="13">
      <c r="K108" s="10"/>
      <c r="V108" s="10"/>
      <c r="AG108" s="10"/>
    </row>
    <row r="109" spans="11:33" ht="13">
      <c r="K109" s="10"/>
      <c r="V109" s="10"/>
      <c r="AG109" s="10"/>
    </row>
    <row r="110" spans="11:33" ht="13">
      <c r="K110" s="10"/>
      <c r="V110" s="10"/>
      <c r="AG110" s="10"/>
    </row>
    <row r="111" spans="11:33" ht="13">
      <c r="K111" s="10"/>
      <c r="V111" s="10"/>
      <c r="AG111" s="10"/>
    </row>
    <row r="112" spans="11:33" ht="13">
      <c r="K112" s="10"/>
      <c r="V112" s="10"/>
      <c r="AG112" s="10"/>
    </row>
    <row r="113" spans="11:33" ht="13">
      <c r="K113" s="10"/>
      <c r="V113" s="10"/>
      <c r="AG113" s="10"/>
    </row>
    <row r="114" spans="11:33" ht="13">
      <c r="K114" s="10"/>
      <c r="V114" s="10"/>
      <c r="AG114" s="10"/>
    </row>
    <row r="115" spans="11:33" ht="13">
      <c r="K115" s="10"/>
      <c r="V115" s="10"/>
      <c r="AG115" s="10"/>
    </row>
    <row r="116" spans="11:33" ht="13">
      <c r="K116" s="10"/>
      <c r="V116" s="10"/>
      <c r="AG116" s="10"/>
    </row>
    <row r="117" spans="11:33" ht="13">
      <c r="K117" s="10"/>
      <c r="V117" s="10"/>
      <c r="AG117" s="10"/>
    </row>
    <row r="118" spans="11:33" ht="13">
      <c r="K118" s="10"/>
      <c r="V118" s="10"/>
      <c r="AG118" s="10"/>
    </row>
    <row r="119" spans="11:33" ht="13">
      <c r="K119" s="10"/>
      <c r="V119" s="10"/>
      <c r="AG119" s="10"/>
    </row>
    <row r="120" spans="11:33" ht="13">
      <c r="K120" s="10"/>
      <c r="V120" s="10"/>
      <c r="AG120" s="10"/>
    </row>
    <row r="121" spans="11:33" ht="13">
      <c r="K121" s="10"/>
      <c r="V121" s="10"/>
      <c r="AG121" s="10"/>
    </row>
    <row r="122" spans="11:33" ht="13">
      <c r="K122" s="10"/>
      <c r="V122" s="10"/>
      <c r="AG122" s="10"/>
    </row>
    <row r="123" spans="11:33" ht="13">
      <c r="K123" s="10"/>
      <c r="V123" s="10"/>
      <c r="AG123" s="10"/>
    </row>
    <row r="124" spans="11:33" ht="13">
      <c r="K124" s="10"/>
      <c r="V124" s="10"/>
      <c r="AG124" s="10"/>
    </row>
    <row r="125" spans="11:33" ht="13">
      <c r="K125" s="10"/>
      <c r="V125" s="10"/>
      <c r="AG125" s="10"/>
    </row>
    <row r="126" spans="11:33" ht="13">
      <c r="K126" s="10"/>
      <c r="V126" s="10"/>
      <c r="AG126" s="10"/>
    </row>
    <row r="127" spans="11:33" ht="13">
      <c r="K127" s="10"/>
      <c r="V127" s="10"/>
      <c r="AG127" s="10"/>
    </row>
    <row r="128" spans="11:33" ht="13">
      <c r="K128" s="10"/>
      <c r="V128" s="10"/>
      <c r="AG128" s="10"/>
    </row>
    <row r="129" spans="11:33" ht="13">
      <c r="K129" s="10"/>
      <c r="V129" s="10"/>
      <c r="AG129" s="10"/>
    </row>
    <row r="130" spans="11:33" ht="13">
      <c r="K130" s="10"/>
      <c r="V130" s="10"/>
      <c r="AG130" s="10"/>
    </row>
    <row r="131" spans="11:33" ht="13">
      <c r="K131" s="10"/>
      <c r="V131" s="10"/>
      <c r="AG131" s="10"/>
    </row>
    <row r="132" spans="11:33" ht="13">
      <c r="K132" s="10"/>
      <c r="V132" s="10"/>
      <c r="AG132" s="10"/>
    </row>
    <row r="133" spans="11:33" ht="13">
      <c r="K133" s="10"/>
      <c r="V133" s="10"/>
      <c r="AG133" s="10"/>
    </row>
    <row r="134" spans="11:33" ht="13">
      <c r="K134" s="10"/>
      <c r="V134" s="10"/>
      <c r="AG134" s="10"/>
    </row>
    <row r="135" spans="11:33" ht="13">
      <c r="K135" s="10"/>
      <c r="V135" s="10"/>
      <c r="AG135" s="10"/>
    </row>
    <row r="136" spans="11:33" ht="13">
      <c r="K136" s="10"/>
      <c r="V136" s="10"/>
      <c r="AG136" s="10"/>
    </row>
    <row r="137" spans="11:33" ht="13">
      <c r="K137" s="10"/>
      <c r="V137" s="10"/>
      <c r="AG137" s="10"/>
    </row>
    <row r="138" spans="11:33" ht="13">
      <c r="K138" s="10"/>
      <c r="V138" s="10"/>
      <c r="AG138" s="10"/>
    </row>
    <row r="139" spans="11:33" ht="13">
      <c r="K139" s="10"/>
      <c r="V139" s="10"/>
      <c r="AG139" s="10"/>
    </row>
    <row r="140" spans="11:33" ht="13">
      <c r="K140" s="10"/>
      <c r="V140" s="10"/>
      <c r="AG140" s="10"/>
    </row>
    <row r="141" spans="11:33" ht="13">
      <c r="K141" s="10"/>
      <c r="V141" s="10"/>
      <c r="AG141" s="10"/>
    </row>
    <row r="142" spans="11:33" ht="13">
      <c r="K142" s="10"/>
      <c r="V142" s="10"/>
      <c r="AG142" s="10"/>
    </row>
    <row r="143" spans="11:33" ht="13">
      <c r="K143" s="10"/>
      <c r="V143" s="10"/>
      <c r="AG143" s="10"/>
    </row>
    <row r="144" spans="11:33" ht="13">
      <c r="K144" s="10"/>
      <c r="V144" s="10"/>
      <c r="AG144" s="10"/>
    </row>
    <row r="145" spans="11:33" ht="13">
      <c r="K145" s="10"/>
      <c r="V145" s="10"/>
      <c r="AG145" s="10"/>
    </row>
    <row r="146" spans="11:33" ht="13">
      <c r="K146" s="10"/>
      <c r="V146" s="10"/>
      <c r="AG146" s="10"/>
    </row>
    <row r="147" spans="11:33" ht="13">
      <c r="K147" s="10"/>
      <c r="V147" s="10"/>
      <c r="AG147" s="10"/>
    </row>
    <row r="148" spans="11:33" ht="13">
      <c r="K148" s="10"/>
      <c r="V148" s="10"/>
      <c r="AG148" s="10"/>
    </row>
    <row r="149" spans="11:33" ht="13">
      <c r="K149" s="10"/>
      <c r="V149" s="10"/>
      <c r="AG149" s="10"/>
    </row>
    <row r="150" spans="11:33" ht="13">
      <c r="K150" s="10"/>
      <c r="V150" s="10"/>
      <c r="AG150" s="10"/>
    </row>
    <row r="151" spans="11:33" ht="13">
      <c r="K151" s="10"/>
      <c r="V151" s="10"/>
      <c r="AG151" s="10"/>
    </row>
    <row r="152" spans="11:33" ht="13">
      <c r="K152" s="10"/>
      <c r="V152" s="10"/>
      <c r="AG152" s="10"/>
    </row>
    <row r="153" spans="11:33" ht="13">
      <c r="K153" s="10"/>
      <c r="V153" s="10"/>
      <c r="AG153" s="10"/>
    </row>
    <row r="154" spans="11:33" ht="13">
      <c r="K154" s="10"/>
      <c r="V154" s="10"/>
      <c r="AG154" s="10"/>
    </row>
    <row r="155" spans="11:33" ht="13">
      <c r="K155" s="10"/>
      <c r="V155" s="10"/>
      <c r="AG155" s="10"/>
    </row>
    <row r="156" spans="11:33" ht="13">
      <c r="K156" s="10"/>
      <c r="V156" s="10"/>
      <c r="AG156" s="10"/>
    </row>
    <row r="157" spans="11:33" ht="13">
      <c r="K157" s="10"/>
      <c r="V157" s="10"/>
      <c r="AG157" s="10"/>
    </row>
    <row r="158" spans="11:33" ht="13">
      <c r="K158" s="10"/>
      <c r="V158" s="10"/>
      <c r="AG158" s="10"/>
    </row>
    <row r="159" spans="11:33" ht="13">
      <c r="K159" s="10"/>
      <c r="V159" s="10"/>
      <c r="AG159" s="10"/>
    </row>
    <row r="160" spans="11:33" ht="13">
      <c r="K160" s="10"/>
      <c r="V160" s="10"/>
      <c r="AG160" s="10"/>
    </row>
    <row r="161" spans="11:33" ht="13">
      <c r="K161" s="10"/>
      <c r="V161" s="10"/>
      <c r="AG161" s="10"/>
    </row>
    <row r="162" spans="11:33" ht="13">
      <c r="K162" s="10"/>
      <c r="V162" s="10"/>
      <c r="AG162" s="10"/>
    </row>
    <row r="163" spans="11:33" ht="13">
      <c r="K163" s="10"/>
      <c r="V163" s="10"/>
      <c r="AG163" s="10"/>
    </row>
    <row r="164" spans="11:33" ht="13">
      <c r="K164" s="10"/>
      <c r="V164" s="10"/>
      <c r="AG164" s="10"/>
    </row>
    <row r="165" spans="11:33" ht="13">
      <c r="K165" s="10"/>
      <c r="V165" s="10"/>
      <c r="AG165" s="10"/>
    </row>
    <row r="166" spans="11:33" ht="13">
      <c r="K166" s="10"/>
      <c r="V166" s="10"/>
      <c r="AG166" s="10"/>
    </row>
    <row r="167" spans="11:33" ht="13">
      <c r="K167" s="10"/>
      <c r="V167" s="10"/>
      <c r="AG167" s="10"/>
    </row>
    <row r="168" spans="11:33" ht="13">
      <c r="K168" s="10"/>
      <c r="V168" s="10"/>
      <c r="AG168" s="10"/>
    </row>
    <row r="169" spans="11:33" ht="13">
      <c r="K169" s="10"/>
      <c r="V169" s="10"/>
      <c r="AG169" s="10"/>
    </row>
    <row r="170" spans="11:33" ht="13">
      <c r="K170" s="10"/>
      <c r="V170" s="10"/>
      <c r="AG170" s="10"/>
    </row>
    <row r="171" spans="11:33" ht="13">
      <c r="K171" s="10"/>
      <c r="V171" s="10"/>
      <c r="AG171" s="10"/>
    </row>
    <row r="172" spans="11:33" ht="13">
      <c r="K172" s="10"/>
      <c r="V172" s="10"/>
      <c r="AG172" s="10"/>
    </row>
    <row r="173" spans="11:33" ht="13">
      <c r="K173" s="10"/>
      <c r="V173" s="10"/>
      <c r="AG173" s="10"/>
    </row>
    <row r="174" spans="11:33" ht="13">
      <c r="K174" s="10"/>
      <c r="V174" s="10"/>
      <c r="AG174" s="10"/>
    </row>
    <row r="175" spans="11:33" ht="13">
      <c r="K175" s="10"/>
      <c r="V175" s="10"/>
      <c r="AG175" s="10"/>
    </row>
    <row r="176" spans="11:33" ht="13">
      <c r="K176" s="10"/>
      <c r="V176" s="10"/>
      <c r="AG176" s="10"/>
    </row>
    <row r="177" spans="11:33" ht="13">
      <c r="K177" s="10"/>
      <c r="V177" s="10"/>
      <c r="AG177" s="10"/>
    </row>
    <row r="178" spans="11:33" ht="13">
      <c r="K178" s="10"/>
      <c r="V178" s="10"/>
      <c r="AG178" s="10"/>
    </row>
    <row r="179" spans="11:33" ht="13">
      <c r="K179" s="10"/>
      <c r="V179" s="10"/>
      <c r="AG179" s="10"/>
    </row>
    <row r="180" spans="11:33" ht="13">
      <c r="K180" s="10"/>
      <c r="V180" s="10"/>
      <c r="AG180" s="10"/>
    </row>
    <row r="181" spans="11:33" ht="13">
      <c r="K181" s="10"/>
      <c r="V181" s="10"/>
      <c r="AG181" s="10"/>
    </row>
    <row r="182" spans="11:33" ht="13">
      <c r="K182" s="10"/>
      <c r="V182" s="10"/>
      <c r="AG182" s="10"/>
    </row>
    <row r="183" spans="11:33" ht="13">
      <c r="K183" s="10"/>
      <c r="V183" s="10"/>
      <c r="AG183" s="10"/>
    </row>
    <row r="184" spans="11:33" ht="13">
      <c r="K184" s="10"/>
      <c r="V184" s="10"/>
      <c r="AG184" s="10"/>
    </row>
    <row r="185" spans="11:33" ht="13">
      <c r="K185" s="10"/>
      <c r="V185" s="10"/>
      <c r="AG185" s="10"/>
    </row>
    <row r="186" spans="11:33" ht="13">
      <c r="K186" s="10"/>
      <c r="V186" s="10"/>
      <c r="AG186" s="10"/>
    </row>
    <row r="187" spans="11:33" ht="13">
      <c r="K187" s="10"/>
      <c r="V187" s="10"/>
      <c r="AG187" s="10"/>
    </row>
    <row r="188" spans="11:33" ht="13">
      <c r="K188" s="10"/>
      <c r="V188" s="10"/>
      <c r="AG188" s="10"/>
    </row>
    <row r="189" spans="11:33" ht="13">
      <c r="K189" s="10"/>
      <c r="V189" s="10"/>
      <c r="AG189" s="10"/>
    </row>
    <row r="190" spans="11:33" ht="13">
      <c r="K190" s="10"/>
      <c r="V190" s="10"/>
      <c r="AG190" s="10"/>
    </row>
    <row r="191" spans="11:33" ht="13">
      <c r="K191" s="10"/>
      <c r="V191" s="10"/>
      <c r="AG191" s="10"/>
    </row>
    <row r="192" spans="11:33" ht="13">
      <c r="K192" s="10"/>
      <c r="V192" s="10"/>
      <c r="AG192" s="10"/>
    </row>
    <row r="193" spans="11:33" ht="13">
      <c r="K193" s="10"/>
      <c r="V193" s="10"/>
      <c r="AG193" s="10"/>
    </row>
    <row r="194" spans="11:33" ht="13">
      <c r="K194" s="10"/>
      <c r="V194" s="10"/>
      <c r="AG194" s="10"/>
    </row>
    <row r="195" spans="11:33" ht="13">
      <c r="K195" s="10"/>
      <c r="V195" s="10"/>
      <c r="AG195" s="10"/>
    </row>
    <row r="196" spans="11:33" ht="13">
      <c r="K196" s="10"/>
      <c r="V196" s="10"/>
      <c r="AG196" s="10"/>
    </row>
    <row r="197" spans="11:33" ht="13">
      <c r="K197" s="10"/>
      <c r="V197" s="10"/>
      <c r="AG197" s="10"/>
    </row>
    <row r="198" spans="11:33" ht="13">
      <c r="K198" s="10"/>
      <c r="V198" s="10"/>
      <c r="AG198" s="10"/>
    </row>
    <row r="199" spans="11:33" ht="13">
      <c r="K199" s="10"/>
      <c r="V199" s="10"/>
      <c r="AG199" s="10"/>
    </row>
    <row r="200" spans="11:33" ht="13">
      <c r="K200" s="10"/>
      <c r="V200" s="10"/>
      <c r="AG200" s="10"/>
    </row>
    <row r="201" spans="11:33" ht="13">
      <c r="K201" s="10"/>
      <c r="V201" s="10"/>
      <c r="AG201" s="10"/>
    </row>
    <row r="202" spans="11:33" ht="13">
      <c r="K202" s="10"/>
      <c r="V202" s="10"/>
      <c r="AG202" s="10"/>
    </row>
    <row r="203" spans="11:33" ht="13">
      <c r="K203" s="10"/>
      <c r="V203" s="10"/>
      <c r="AG203" s="10"/>
    </row>
    <row r="204" spans="11:33" ht="13">
      <c r="K204" s="10"/>
      <c r="V204" s="10"/>
      <c r="AG204" s="10"/>
    </row>
    <row r="205" spans="11:33" ht="13">
      <c r="K205" s="10"/>
      <c r="V205" s="10"/>
      <c r="AG205" s="10"/>
    </row>
    <row r="206" spans="11:33" ht="13">
      <c r="K206" s="10"/>
      <c r="V206" s="10"/>
      <c r="AG206" s="10"/>
    </row>
    <row r="207" spans="11:33" ht="13">
      <c r="K207" s="10"/>
      <c r="V207" s="10"/>
      <c r="AG207" s="10"/>
    </row>
    <row r="208" spans="11:33" ht="13">
      <c r="K208" s="10"/>
      <c r="V208" s="10"/>
      <c r="AG208" s="10"/>
    </row>
    <row r="209" spans="11:33" ht="13">
      <c r="K209" s="10"/>
      <c r="V209" s="10"/>
      <c r="AG209" s="10"/>
    </row>
    <row r="210" spans="11:33" ht="13">
      <c r="K210" s="10"/>
      <c r="V210" s="10"/>
      <c r="AG210" s="10"/>
    </row>
    <row r="211" spans="11:33" ht="13">
      <c r="K211" s="10"/>
      <c r="V211" s="10"/>
      <c r="AG211" s="10"/>
    </row>
    <row r="212" spans="11:33" ht="13">
      <c r="K212" s="10"/>
      <c r="V212" s="10"/>
      <c r="AG212" s="10"/>
    </row>
    <row r="213" spans="11:33" ht="13">
      <c r="K213" s="10"/>
      <c r="V213" s="10"/>
      <c r="AG213" s="10"/>
    </row>
    <row r="214" spans="11:33" ht="13">
      <c r="K214" s="10"/>
      <c r="V214" s="10"/>
      <c r="AG214" s="10"/>
    </row>
    <row r="215" spans="11:33" ht="13">
      <c r="K215" s="10"/>
      <c r="V215" s="10"/>
      <c r="AG215" s="10"/>
    </row>
    <row r="216" spans="11:33" ht="13">
      <c r="K216" s="10"/>
      <c r="V216" s="10"/>
      <c r="AG216" s="10"/>
    </row>
    <row r="217" spans="11:33" ht="13">
      <c r="K217" s="10"/>
      <c r="V217" s="10"/>
      <c r="AG217" s="10"/>
    </row>
    <row r="218" spans="11:33" ht="13">
      <c r="K218" s="10"/>
      <c r="V218" s="10"/>
      <c r="AG218" s="10"/>
    </row>
    <row r="219" spans="11:33" ht="13">
      <c r="K219" s="10"/>
      <c r="V219" s="10"/>
      <c r="AG219" s="10"/>
    </row>
    <row r="220" spans="11:33" ht="13">
      <c r="K220" s="10"/>
      <c r="V220" s="10"/>
      <c r="AG220" s="10"/>
    </row>
    <row r="221" spans="11:33" ht="13">
      <c r="K221" s="10"/>
      <c r="V221" s="10"/>
      <c r="AG221" s="10"/>
    </row>
    <row r="222" spans="11:33" ht="13">
      <c r="K222" s="10"/>
      <c r="V222" s="10"/>
      <c r="AG222" s="10"/>
    </row>
    <row r="223" spans="11:33" ht="13">
      <c r="K223" s="10"/>
      <c r="V223" s="10"/>
      <c r="AG223" s="10"/>
    </row>
    <row r="224" spans="11:33" ht="13">
      <c r="K224" s="10"/>
      <c r="V224" s="10"/>
      <c r="AG224" s="10"/>
    </row>
    <row r="225" spans="11:33" ht="13">
      <c r="K225" s="10"/>
      <c r="V225" s="10"/>
      <c r="AG225" s="10"/>
    </row>
    <row r="226" spans="11:33" ht="13">
      <c r="K226" s="10"/>
      <c r="V226" s="10"/>
      <c r="AG226" s="10"/>
    </row>
    <row r="227" spans="11:33" ht="13">
      <c r="K227" s="10"/>
      <c r="V227" s="10"/>
      <c r="AG227" s="10"/>
    </row>
    <row r="228" spans="11:33" ht="13">
      <c r="K228" s="10"/>
      <c r="V228" s="10"/>
      <c r="AG228" s="10"/>
    </row>
    <row r="229" spans="11:33" ht="13">
      <c r="K229" s="10"/>
      <c r="V229" s="10"/>
      <c r="AG229" s="10"/>
    </row>
    <row r="230" spans="11:33" ht="13">
      <c r="K230" s="10"/>
      <c r="V230" s="10"/>
      <c r="AG230" s="10"/>
    </row>
    <row r="231" spans="11:33" ht="13">
      <c r="K231" s="10"/>
      <c r="V231" s="10"/>
      <c r="AG231" s="10"/>
    </row>
    <row r="232" spans="11:33" ht="13">
      <c r="K232" s="10"/>
      <c r="V232" s="10"/>
      <c r="AG232" s="10"/>
    </row>
    <row r="233" spans="11:33" ht="13">
      <c r="K233" s="10"/>
      <c r="V233" s="10"/>
      <c r="AG233" s="10"/>
    </row>
    <row r="234" spans="11:33" ht="13">
      <c r="K234" s="10"/>
      <c r="V234" s="10"/>
      <c r="AG234" s="10"/>
    </row>
    <row r="235" spans="11:33" ht="13">
      <c r="K235" s="10"/>
      <c r="V235" s="10"/>
      <c r="AG235" s="10"/>
    </row>
    <row r="236" spans="11:33" ht="13">
      <c r="K236" s="10"/>
      <c r="V236" s="10"/>
      <c r="AG236" s="10"/>
    </row>
    <row r="237" spans="11:33" ht="13">
      <c r="K237" s="10"/>
      <c r="V237" s="10"/>
      <c r="AG237" s="10"/>
    </row>
    <row r="238" spans="11:33" ht="13">
      <c r="K238" s="10"/>
      <c r="V238" s="10"/>
      <c r="AG238" s="10"/>
    </row>
    <row r="239" spans="11:33" ht="13">
      <c r="K239" s="10"/>
      <c r="V239" s="10"/>
      <c r="AG239" s="10"/>
    </row>
    <row r="240" spans="11:33" ht="13">
      <c r="K240" s="10"/>
      <c r="V240" s="10"/>
      <c r="AG240" s="10"/>
    </row>
    <row r="241" spans="11:33" ht="13">
      <c r="K241" s="10"/>
      <c r="V241" s="10"/>
      <c r="AG241" s="10"/>
    </row>
    <row r="242" spans="11:33" ht="13">
      <c r="K242" s="10"/>
      <c r="V242" s="10"/>
      <c r="AG242" s="10"/>
    </row>
    <row r="243" spans="11:33" ht="13">
      <c r="K243" s="10"/>
      <c r="V243" s="10"/>
      <c r="AG243" s="10"/>
    </row>
    <row r="244" spans="11:33" ht="13">
      <c r="K244" s="10"/>
      <c r="V244" s="10"/>
      <c r="AG244" s="10"/>
    </row>
    <row r="245" spans="11:33" ht="13">
      <c r="K245" s="10"/>
      <c r="V245" s="10"/>
      <c r="AG245" s="10"/>
    </row>
    <row r="246" spans="11:33" ht="13">
      <c r="K246" s="10"/>
      <c r="V246" s="10"/>
      <c r="AG246" s="10"/>
    </row>
    <row r="247" spans="11:33" ht="13">
      <c r="K247" s="10"/>
      <c r="V247" s="10"/>
      <c r="AG247" s="10"/>
    </row>
    <row r="248" spans="11:33" ht="13">
      <c r="K248" s="10"/>
      <c r="V248" s="10"/>
      <c r="AG248" s="10"/>
    </row>
    <row r="249" spans="11:33" ht="13">
      <c r="K249" s="10"/>
      <c r="V249" s="10"/>
      <c r="AG249" s="10"/>
    </row>
    <row r="250" spans="11:33" ht="13">
      <c r="K250" s="10"/>
      <c r="V250" s="10"/>
      <c r="AG250" s="10"/>
    </row>
    <row r="251" spans="11:33" ht="13">
      <c r="K251" s="10"/>
      <c r="V251" s="10"/>
      <c r="AG251" s="10"/>
    </row>
    <row r="252" spans="11:33" ht="13">
      <c r="K252" s="10"/>
      <c r="V252" s="10"/>
      <c r="AG252" s="10"/>
    </row>
    <row r="253" spans="11:33" ht="13">
      <c r="K253" s="10"/>
      <c r="V253" s="10"/>
      <c r="AG253" s="10"/>
    </row>
    <row r="254" spans="11:33" ht="13">
      <c r="K254" s="10"/>
      <c r="V254" s="10"/>
      <c r="AG254" s="10"/>
    </row>
    <row r="255" spans="11:33" ht="13">
      <c r="K255" s="10"/>
      <c r="V255" s="10"/>
      <c r="AG255" s="10"/>
    </row>
    <row r="256" spans="11:33" ht="13">
      <c r="K256" s="10"/>
      <c r="V256" s="10"/>
      <c r="AG256" s="10"/>
    </row>
    <row r="257" spans="11:33" ht="13">
      <c r="K257" s="10"/>
      <c r="V257" s="10"/>
      <c r="AG257" s="10"/>
    </row>
    <row r="258" spans="11:33" ht="13">
      <c r="K258" s="10"/>
      <c r="V258" s="10"/>
      <c r="AG258" s="10"/>
    </row>
    <row r="259" spans="11:33" ht="13">
      <c r="K259" s="10"/>
      <c r="V259" s="10"/>
      <c r="AG259" s="10"/>
    </row>
    <row r="260" spans="11:33" ht="13">
      <c r="K260" s="10"/>
      <c r="V260" s="10"/>
      <c r="AG260" s="10"/>
    </row>
    <row r="261" spans="11:33" ht="13">
      <c r="K261" s="10"/>
      <c r="V261" s="10"/>
      <c r="AG261" s="10"/>
    </row>
    <row r="262" spans="11:33" ht="13">
      <c r="K262" s="10"/>
      <c r="V262" s="10"/>
      <c r="AG262" s="10"/>
    </row>
    <row r="263" spans="11:33" ht="13">
      <c r="K263" s="10"/>
      <c r="V263" s="10"/>
      <c r="AG263" s="10"/>
    </row>
    <row r="264" spans="11:33" ht="13">
      <c r="K264" s="10"/>
      <c r="V264" s="10"/>
      <c r="AG264" s="10"/>
    </row>
    <row r="265" spans="11:33" ht="13">
      <c r="K265" s="10"/>
      <c r="V265" s="10"/>
      <c r="AG265" s="10"/>
    </row>
    <row r="266" spans="11:33" ht="13">
      <c r="K266" s="10"/>
      <c r="V266" s="10"/>
      <c r="AG266" s="10"/>
    </row>
    <row r="267" spans="11:33" ht="13">
      <c r="K267" s="10"/>
      <c r="V267" s="10"/>
      <c r="AG267" s="10"/>
    </row>
    <row r="268" spans="11:33" ht="13">
      <c r="K268" s="10"/>
      <c r="V268" s="10"/>
      <c r="AG268" s="10"/>
    </row>
    <row r="269" spans="11:33" ht="13">
      <c r="K269" s="10"/>
      <c r="V269" s="10"/>
      <c r="AG269" s="10"/>
    </row>
    <row r="270" spans="11:33" ht="13">
      <c r="K270" s="10"/>
      <c r="V270" s="10"/>
      <c r="AG270" s="10"/>
    </row>
    <row r="271" spans="11:33" ht="13">
      <c r="K271" s="10"/>
      <c r="V271" s="10"/>
      <c r="AG271" s="10"/>
    </row>
    <row r="272" spans="11:33" ht="13">
      <c r="K272" s="10"/>
      <c r="V272" s="10"/>
      <c r="AG272" s="10"/>
    </row>
    <row r="273" spans="11:33" ht="13">
      <c r="K273" s="10"/>
      <c r="V273" s="10"/>
      <c r="AG273" s="10"/>
    </row>
    <row r="274" spans="11:33" ht="13">
      <c r="K274" s="10"/>
      <c r="V274" s="10"/>
      <c r="AG274" s="10"/>
    </row>
    <row r="275" spans="11:33" ht="13">
      <c r="K275" s="10"/>
      <c r="V275" s="10"/>
      <c r="AG275" s="10"/>
    </row>
    <row r="276" spans="11:33" ht="13">
      <c r="K276" s="10"/>
      <c r="V276" s="10"/>
      <c r="AG276" s="10"/>
    </row>
    <row r="277" spans="11:33" ht="13">
      <c r="K277" s="10"/>
      <c r="V277" s="10"/>
      <c r="AG277" s="10"/>
    </row>
    <row r="278" spans="11:33" ht="13">
      <c r="K278" s="10"/>
      <c r="V278" s="10"/>
      <c r="AG278" s="10"/>
    </row>
    <row r="279" spans="11:33" ht="13">
      <c r="K279" s="10"/>
      <c r="V279" s="10"/>
      <c r="AG279" s="10"/>
    </row>
    <row r="280" spans="11:33" ht="13">
      <c r="K280" s="10"/>
      <c r="V280" s="10"/>
      <c r="AG280" s="10"/>
    </row>
    <row r="281" spans="11:33" ht="13">
      <c r="K281" s="10"/>
      <c r="V281" s="10"/>
      <c r="AG281" s="10"/>
    </row>
    <row r="282" spans="11:33" ht="13">
      <c r="K282" s="10"/>
      <c r="V282" s="10"/>
      <c r="AG282" s="10"/>
    </row>
    <row r="283" spans="11:33" ht="13">
      <c r="K283" s="10"/>
      <c r="V283" s="10"/>
      <c r="AG283" s="10"/>
    </row>
    <row r="284" spans="11:33" ht="13">
      <c r="K284" s="10"/>
      <c r="V284" s="10"/>
      <c r="AG284" s="10"/>
    </row>
    <row r="285" spans="11:33" ht="13">
      <c r="K285" s="10"/>
      <c r="V285" s="10"/>
      <c r="AG285" s="10"/>
    </row>
    <row r="286" spans="11:33" ht="13">
      <c r="K286" s="10"/>
      <c r="V286" s="10"/>
      <c r="AG286" s="10"/>
    </row>
    <row r="287" spans="11:33" ht="13">
      <c r="K287" s="10"/>
      <c r="V287" s="10"/>
      <c r="AG287" s="10"/>
    </row>
    <row r="288" spans="11:33" ht="13">
      <c r="K288" s="10"/>
      <c r="V288" s="10"/>
      <c r="AG288" s="10"/>
    </row>
    <row r="289" spans="11:33" ht="13">
      <c r="K289" s="10"/>
      <c r="V289" s="10"/>
      <c r="AG289" s="10"/>
    </row>
    <row r="290" spans="11:33" ht="13">
      <c r="K290" s="10"/>
      <c r="V290" s="10"/>
      <c r="AG290" s="10"/>
    </row>
    <row r="291" spans="11:33" ht="13">
      <c r="K291" s="10"/>
      <c r="V291" s="10"/>
      <c r="AG291" s="10"/>
    </row>
    <row r="292" spans="11:33" ht="13">
      <c r="K292" s="10"/>
      <c r="V292" s="10"/>
      <c r="AG292" s="10"/>
    </row>
    <row r="293" spans="11:33" ht="13">
      <c r="K293" s="10"/>
      <c r="V293" s="10"/>
      <c r="AG293" s="10"/>
    </row>
    <row r="294" spans="11:33" ht="13">
      <c r="K294" s="10"/>
      <c r="V294" s="10"/>
      <c r="AG294" s="10"/>
    </row>
    <row r="295" spans="11:33" ht="13">
      <c r="K295" s="10"/>
      <c r="V295" s="10"/>
      <c r="AG295" s="10"/>
    </row>
    <row r="296" spans="11:33" ht="13">
      <c r="K296" s="10"/>
      <c r="V296" s="10"/>
      <c r="AG296" s="10"/>
    </row>
    <row r="297" spans="11:33" ht="13">
      <c r="K297" s="10"/>
      <c r="V297" s="10"/>
      <c r="AG297" s="10"/>
    </row>
    <row r="298" spans="11:33" ht="13">
      <c r="K298" s="10"/>
      <c r="V298" s="10"/>
      <c r="AG298" s="10"/>
    </row>
    <row r="299" spans="11:33" ht="13">
      <c r="K299" s="10"/>
      <c r="V299" s="10"/>
      <c r="AG299" s="10"/>
    </row>
    <row r="300" spans="11:33" ht="13">
      <c r="K300" s="10"/>
      <c r="V300" s="10"/>
      <c r="AG300" s="10"/>
    </row>
    <row r="301" spans="11:33" ht="13">
      <c r="K301" s="10"/>
      <c r="V301" s="10"/>
      <c r="AG301" s="10"/>
    </row>
    <row r="302" spans="11:33" ht="13">
      <c r="K302" s="10"/>
      <c r="V302" s="10"/>
      <c r="AG302" s="10"/>
    </row>
    <row r="303" spans="11:33" ht="13">
      <c r="K303" s="10"/>
      <c r="V303" s="10"/>
      <c r="AG303" s="10"/>
    </row>
    <row r="304" spans="11:33" ht="13">
      <c r="K304" s="10"/>
      <c r="V304" s="10"/>
      <c r="AG304" s="10"/>
    </row>
    <row r="305" spans="11:33" ht="13">
      <c r="K305" s="10"/>
      <c r="V305" s="10"/>
      <c r="AG305" s="10"/>
    </row>
    <row r="306" spans="11:33" ht="13">
      <c r="K306" s="10"/>
      <c r="V306" s="10"/>
      <c r="AG306" s="10"/>
    </row>
    <row r="307" spans="11:33" ht="13">
      <c r="K307" s="10"/>
      <c r="V307" s="10"/>
      <c r="AG307" s="10"/>
    </row>
    <row r="308" spans="11:33" ht="13">
      <c r="K308" s="10"/>
      <c r="V308" s="10"/>
      <c r="AG308" s="10"/>
    </row>
    <row r="309" spans="11:33" ht="13">
      <c r="K309" s="10"/>
      <c r="V309" s="10"/>
      <c r="AG309" s="10"/>
    </row>
    <row r="310" spans="11:33" ht="13">
      <c r="K310" s="10"/>
      <c r="V310" s="10"/>
      <c r="AG310" s="10"/>
    </row>
    <row r="311" spans="11:33" ht="13">
      <c r="K311" s="10"/>
      <c r="V311" s="10"/>
      <c r="AG311" s="10"/>
    </row>
    <row r="312" spans="11:33" ht="13">
      <c r="K312" s="10"/>
      <c r="V312" s="10"/>
      <c r="AG312" s="10"/>
    </row>
    <row r="313" spans="11:33" ht="13">
      <c r="K313" s="10"/>
      <c r="V313" s="10"/>
      <c r="AG313" s="10"/>
    </row>
    <row r="314" spans="11:33" ht="13">
      <c r="K314" s="10"/>
      <c r="V314" s="10"/>
      <c r="AG314" s="10"/>
    </row>
    <row r="315" spans="11:33" ht="13">
      <c r="K315" s="10"/>
      <c r="V315" s="10"/>
      <c r="AG315" s="10"/>
    </row>
    <row r="316" spans="11:33" ht="13">
      <c r="K316" s="10"/>
      <c r="V316" s="10"/>
      <c r="AG316" s="10"/>
    </row>
    <row r="317" spans="11:33" ht="13">
      <c r="K317" s="10"/>
      <c r="V317" s="10"/>
      <c r="AG317" s="10"/>
    </row>
    <row r="318" spans="11:33" ht="13">
      <c r="K318" s="10"/>
      <c r="V318" s="10"/>
      <c r="AG318" s="10"/>
    </row>
    <row r="319" spans="11:33" ht="13">
      <c r="K319" s="10"/>
      <c r="V319" s="10"/>
      <c r="AG319" s="10"/>
    </row>
    <row r="320" spans="11:33" ht="13">
      <c r="K320" s="10"/>
      <c r="V320" s="10"/>
      <c r="AG320" s="10"/>
    </row>
    <row r="321" spans="11:33" ht="13">
      <c r="K321" s="10"/>
      <c r="V321" s="10"/>
      <c r="AG321" s="10"/>
    </row>
    <row r="322" spans="11:33" ht="13">
      <c r="K322" s="10"/>
      <c r="V322" s="10"/>
      <c r="AG322" s="10"/>
    </row>
    <row r="323" spans="11:33" ht="13">
      <c r="K323" s="10"/>
      <c r="V323" s="10"/>
      <c r="AG323" s="10"/>
    </row>
    <row r="324" spans="11:33" ht="13">
      <c r="K324" s="10"/>
      <c r="V324" s="10"/>
      <c r="AG324" s="10"/>
    </row>
    <row r="325" spans="11:33" ht="13">
      <c r="K325" s="10"/>
      <c r="V325" s="10"/>
      <c r="AG325" s="10"/>
    </row>
    <row r="326" spans="11:33" ht="13">
      <c r="K326" s="10"/>
      <c r="V326" s="10"/>
      <c r="AG326" s="10"/>
    </row>
    <row r="327" spans="11:33" ht="13">
      <c r="K327" s="10"/>
      <c r="V327" s="10"/>
      <c r="AG327" s="10"/>
    </row>
    <row r="328" spans="11:33" ht="13">
      <c r="K328" s="10"/>
      <c r="V328" s="10"/>
      <c r="AG328" s="10"/>
    </row>
    <row r="329" spans="11:33" ht="13">
      <c r="K329" s="10"/>
      <c r="V329" s="10"/>
      <c r="AG329" s="10"/>
    </row>
    <row r="330" spans="11:33" ht="13">
      <c r="K330" s="10"/>
      <c r="V330" s="10"/>
      <c r="AG330" s="10"/>
    </row>
    <row r="331" spans="11:33" ht="13">
      <c r="K331" s="10"/>
      <c r="V331" s="10"/>
      <c r="AG331" s="10"/>
    </row>
    <row r="332" spans="11:33" ht="13">
      <c r="K332" s="10"/>
      <c r="V332" s="10"/>
      <c r="AG332" s="10"/>
    </row>
    <row r="333" spans="11:33" ht="13">
      <c r="K333" s="10"/>
      <c r="V333" s="10"/>
      <c r="AG333" s="10"/>
    </row>
    <row r="334" spans="11:33" ht="13">
      <c r="K334" s="10"/>
      <c r="V334" s="10"/>
      <c r="AG334" s="10"/>
    </row>
    <row r="335" spans="11:33" ht="13">
      <c r="K335" s="10"/>
      <c r="V335" s="10"/>
      <c r="AG335" s="10"/>
    </row>
    <row r="336" spans="11:33" ht="13">
      <c r="K336" s="10"/>
      <c r="V336" s="10"/>
      <c r="AG336" s="10"/>
    </row>
    <row r="337" spans="11:33" ht="13">
      <c r="K337" s="10"/>
      <c r="V337" s="10"/>
      <c r="AG337" s="10"/>
    </row>
    <row r="338" spans="11:33" ht="13">
      <c r="K338" s="10"/>
      <c r="V338" s="10"/>
      <c r="AG338" s="10"/>
    </row>
    <row r="339" spans="11:33" ht="13">
      <c r="K339" s="10"/>
      <c r="V339" s="10"/>
      <c r="AG339" s="10"/>
    </row>
    <row r="340" spans="11:33" ht="13">
      <c r="K340" s="10"/>
      <c r="V340" s="10"/>
      <c r="AG340" s="10"/>
    </row>
    <row r="341" spans="11:33" ht="13">
      <c r="K341" s="10"/>
      <c r="V341" s="10"/>
      <c r="AG341" s="10"/>
    </row>
    <row r="342" spans="11:33" ht="13">
      <c r="K342" s="10"/>
      <c r="V342" s="10"/>
      <c r="AG342" s="10"/>
    </row>
    <row r="343" spans="11:33" ht="13">
      <c r="K343" s="10"/>
      <c r="V343" s="10"/>
      <c r="AG343" s="10"/>
    </row>
    <row r="344" spans="11:33" ht="13">
      <c r="K344" s="10"/>
      <c r="V344" s="10"/>
      <c r="AG344" s="10"/>
    </row>
    <row r="345" spans="11:33" ht="13">
      <c r="K345" s="10"/>
      <c r="V345" s="10"/>
      <c r="AG345" s="10"/>
    </row>
    <row r="346" spans="11:33" ht="13">
      <c r="K346" s="10"/>
      <c r="V346" s="10"/>
      <c r="AG346" s="10"/>
    </row>
    <row r="347" spans="11:33" ht="13">
      <c r="K347" s="10"/>
      <c r="V347" s="10"/>
      <c r="AG347" s="10"/>
    </row>
    <row r="348" spans="11:33" ht="13">
      <c r="K348" s="10"/>
      <c r="V348" s="10"/>
      <c r="AG348" s="10"/>
    </row>
    <row r="349" spans="11:33" ht="13">
      <c r="K349" s="10"/>
      <c r="V349" s="10"/>
      <c r="AG349" s="10"/>
    </row>
    <row r="350" spans="11:33" ht="13">
      <c r="K350" s="10"/>
      <c r="V350" s="10"/>
      <c r="AG350" s="10"/>
    </row>
    <row r="351" spans="11:33" ht="13">
      <c r="K351" s="10"/>
      <c r="V351" s="10"/>
      <c r="AG351" s="10"/>
    </row>
    <row r="352" spans="11:33" ht="13">
      <c r="K352" s="10"/>
      <c r="V352" s="10"/>
      <c r="AG352" s="10"/>
    </row>
    <row r="353" spans="11:33" ht="13">
      <c r="K353" s="10"/>
      <c r="V353" s="10"/>
      <c r="AG353" s="10"/>
    </row>
    <row r="354" spans="11:33" ht="13">
      <c r="K354" s="10"/>
      <c r="V354" s="10"/>
      <c r="AG354" s="10"/>
    </row>
    <row r="355" spans="11:33" ht="13">
      <c r="K355" s="10"/>
      <c r="V355" s="10"/>
      <c r="AG355" s="10"/>
    </row>
    <row r="356" spans="11:33" ht="13">
      <c r="K356" s="10"/>
      <c r="V356" s="10"/>
      <c r="AG356" s="10"/>
    </row>
    <row r="357" spans="11:33" ht="13">
      <c r="K357" s="10"/>
      <c r="V357" s="10"/>
      <c r="AG357" s="10"/>
    </row>
    <row r="358" spans="11:33" ht="13">
      <c r="K358" s="10"/>
      <c r="V358" s="10"/>
      <c r="AG358" s="10"/>
    </row>
    <row r="359" spans="11:33" ht="13">
      <c r="K359" s="10"/>
      <c r="V359" s="10"/>
      <c r="AG359" s="10"/>
    </row>
    <row r="360" spans="11:33" ht="13">
      <c r="K360" s="10"/>
      <c r="V360" s="10"/>
      <c r="AG360" s="10"/>
    </row>
    <row r="361" spans="11:33" ht="13">
      <c r="K361" s="10"/>
      <c r="V361" s="10"/>
      <c r="AG361" s="10"/>
    </row>
    <row r="362" spans="11:33" ht="13">
      <c r="K362" s="10"/>
      <c r="V362" s="10"/>
      <c r="AG362" s="10"/>
    </row>
    <row r="363" spans="11:33" ht="13">
      <c r="K363" s="10"/>
      <c r="V363" s="10"/>
      <c r="AG363" s="10"/>
    </row>
    <row r="364" spans="11:33" ht="13">
      <c r="K364" s="10"/>
      <c r="V364" s="10"/>
      <c r="AG364" s="10"/>
    </row>
    <row r="365" spans="11:33" ht="13">
      <c r="K365" s="10"/>
      <c r="V365" s="10"/>
      <c r="AG365" s="10"/>
    </row>
    <row r="366" spans="11:33" ht="13">
      <c r="K366" s="10"/>
      <c r="V366" s="10"/>
      <c r="AG366" s="10"/>
    </row>
    <row r="367" spans="11:33" ht="13">
      <c r="K367" s="10"/>
      <c r="V367" s="10"/>
      <c r="AG367" s="10"/>
    </row>
    <row r="368" spans="11:33" ht="13">
      <c r="K368" s="10"/>
      <c r="V368" s="10"/>
      <c r="AG368" s="10"/>
    </row>
    <row r="369" spans="11:33" ht="13">
      <c r="K369" s="10"/>
      <c r="V369" s="10"/>
      <c r="AG369" s="10"/>
    </row>
    <row r="370" spans="11:33" ht="13">
      <c r="K370" s="10"/>
      <c r="V370" s="10"/>
      <c r="AG370" s="10"/>
    </row>
    <row r="371" spans="11:33" ht="13">
      <c r="K371" s="10"/>
      <c r="V371" s="10"/>
      <c r="AG371" s="10"/>
    </row>
    <row r="372" spans="11:33" ht="13">
      <c r="K372" s="10"/>
      <c r="V372" s="10"/>
      <c r="AG372" s="10"/>
    </row>
    <row r="373" spans="11:33" ht="13">
      <c r="K373" s="10"/>
      <c r="V373" s="10"/>
      <c r="AG373" s="10"/>
    </row>
    <row r="374" spans="11:33" ht="13">
      <c r="K374" s="10"/>
      <c r="V374" s="10"/>
      <c r="AG374" s="10"/>
    </row>
    <row r="375" spans="11:33" ht="13">
      <c r="K375" s="10"/>
      <c r="V375" s="10"/>
      <c r="AG375" s="10"/>
    </row>
    <row r="376" spans="11:33" ht="13">
      <c r="K376" s="10"/>
      <c r="V376" s="10"/>
      <c r="AG376" s="10"/>
    </row>
    <row r="377" spans="11:33" ht="13">
      <c r="K377" s="10"/>
      <c r="V377" s="10"/>
      <c r="AG377" s="10"/>
    </row>
    <row r="378" spans="11:33" ht="13">
      <c r="K378" s="10"/>
      <c r="V378" s="10"/>
      <c r="AG378" s="10"/>
    </row>
    <row r="379" spans="11:33" ht="13">
      <c r="K379" s="10"/>
      <c r="V379" s="10"/>
      <c r="AG379" s="10"/>
    </row>
    <row r="380" spans="11:33" ht="13">
      <c r="K380" s="10"/>
      <c r="V380" s="10"/>
      <c r="AG380" s="10"/>
    </row>
    <row r="381" spans="11:33" ht="13">
      <c r="K381" s="10"/>
      <c r="V381" s="10"/>
      <c r="AG381" s="10"/>
    </row>
    <row r="382" spans="11:33" ht="13">
      <c r="K382" s="10"/>
      <c r="V382" s="10"/>
      <c r="AG382" s="10"/>
    </row>
    <row r="383" spans="11:33" ht="13">
      <c r="K383" s="10"/>
      <c r="V383" s="10"/>
      <c r="AG383" s="10"/>
    </row>
    <row r="384" spans="11:33" ht="13">
      <c r="K384" s="10"/>
      <c r="V384" s="10"/>
      <c r="AG384" s="10"/>
    </row>
    <row r="385" spans="11:33" ht="13">
      <c r="K385" s="10"/>
      <c r="V385" s="10"/>
      <c r="AG385" s="10"/>
    </row>
    <row r="386" spans="11:33" ht="13">
      <c r="K386" s="10"/>
      <c r="V386" s="10"/>
      <c r="AG386" s="10"/>
    </row>
    <row r="387" spans="11:33" ht="13">
      <c r="K387" s="10"/>
      <c r="V387" s="10"/>
      <c r="AG387" s="10"/>
    </row>
    <row r="388" spans="11:33" ht="13">
      <c r="K388" s="10"/>
      <c r="V388" s="10"/>
      <c r="AG388" s="10"/>
    </row>
    <row r="389" spans="11:33" ht="13">
      <c r="K389" s="10"/>
      <c r="V389" s="10"/>
      <c r="AG389" s="10"/>
    </row>
    <row r="390" spans="11:33" ht="13">
      <c r="K390" s="10"/>
      <c r="V390" s="10"/>
      <c r="AG390" s="10"/>
    </row>
    <row r="391" spans="11:33" ht="13">
      <c r="K391" s="10"/>
      <c r="V391" s="10"/>
      <c r="AG391" s="10"/>
    </row>
    <row r="392" spans="11:33" ht="13">
      <c r="K392" s="10"/>
      <c r="V392" s="10"/>
      <c r="AG392" s="10"/>
    </row>
    <row r="393" spans="11:33" ht="13">
      <c r="K393" s="10"/>
      <c r="V393" s="10"/>
      <c r="AG393" s="10"/>
    </row>
    <row r="394" spans="11:33" ht="13">
      <c r="K394" s="10"/>
      <c r="V394" s="10"/>
      <c r="AG394" s="10"/>
    </row>
    <row r="395" spans="11:33" ht="13">
      <c r="K395" s="10"/>
      <c r="V395" s="10"/>
      <c r="AG395" s="10"/>
    </row>
    <row r="396" spans="11:33" ht="13">
      <c r="K396" s="10"/>
      <c r="V396" s="10"/>
      <c r="AG396" s="10"/>
    </row>
    <row r="397" spans="11:33" ht="13">
      <c r="K397" s="10"/>
      <c r="V397" s="10"/>
      <c r="AG397" s="10"/>
    </row>
    <row r="398" spans="11:33" ht="13">
      <c r="K398" s="10"/>
      <c r="V398" s="10"/>
      <c r="AG398" s="10"/>
    </row>
    <row r="399" spans="11:33" ht="13">
      <c r="K399" s="10"/>
      <c r="V399" s="10"/>
      <c r="AG399" s="10"/>
    </row>
    <row r="400" spans="11:33" ht="13">
      <c r="K400" s="10"/>
      <c r="V400" s="10"/>
      <c r="AG400" s="10"/>
    </row>
    <row r="401" spans="11:33" ht="13">
      <c r="K401" s="10"/>
      <c r="V401" s="10"/>
      <c r="AG401" s="10"/>
    </row>
    <row r="402" spans="11:33" ht="13">
      <c r="K402" s="10"/>
      <c r="V402" s="10"/>
      <c r="AG402" s="10"/>
    </row>
    <row r="403" spans="11:33" ht="13">
      <c r="K403" s="10"/>
      <c r="V403" s="10"/>
      <c r="AG403" s="10"/>
    </row>
    <row r="404" spans="11:33" ht="13">
      <c r="K404" s="10"/>
      <c r="V404" s="10"/>
      <c r="AG404" s="10"/>
    </row>
    <row r="405" spans="11:33" ht="13">
      <c r="K405" s="10"/>
      <c r="V405" s="10"/>
      <c r="AG405" s="10"/>
    </row>
    <row r="406" spans="11:33" ht="13">
      <c r="K406" s="10"/>
      <c r="V406" s="10"/>
      <c r="AG406" s="10"/>
    </row>
    <row r="407" spans="11:33" ht="13">
      <c r="K407" s="10"/>
      <c r="V407" s="10"/>
      <c r="AG407" s="10"/>
    </row>
    <row r="408" spans="11:33" ht="13">
      <c r="K408" s="10"/>
      <c r="V408" s="10"/>
      <c r="AG408" s="10"/>
    </row>
    <row r="409" spans="11:33" ht="13">
      <c r="K409" s="10"/>
      <c r="V409" s="10"/>
      <c r="AG409" s="10"/>
    </row>
    <row r="410" spans="11:33" ht="13">
      <c r="K410" s="10"/>
      <c r="V410" s="10"/>
      <c r="AG410" s="10"/>
    </row>
    <row r="411" spans="11:33" ht="13">
      <c r="K411" s="10"/>
      <c r="V411" s="10"/>
      <c r="AG411" s="10"/>
    </row>
    <row r="412" spans="11:33" ht="13">
      <c r="K412" s="10"/>
      <c r="V412" s="10"/>
      <c r="AG412" s="10"/>
    </row>
    <row r="413" spans="11:33" ht="13">
      <c r="K413" s="10"/>
      <c r="V413" s="10"/>
      <c r="AG413" s="10"/>
    </row>
    <row r="414" spans="11:33" ht="13">
      <c r="K414" s="10"/>
      <c r="V414" s="10"/>
      <c r="AG414" s="10"/>
    </row>
    <row r="415" spans="11:33" ht="13">
      <c r="K415" s="10"/>
      <c r="V415" s="10"/>
      <c r="AG415" s="10"/>
    </row>
    <row r="416" spans="11:33" ht="13">
      <c r="K416" s="10"/>
      <c r="V416" s="10"/>
      <c r="AG416" s="10"/>
    </row>
    <row r="417" spans="11:33" ht="13">
      <c r="K417" s="10"/>
      <c r="V417" s="10"/>
      <c r="AG417" s="10"/>
    </row>
    <row r="418" spans="11:33" ht="13">
      <c r="K418" s="10"/>
      <c r="V418" s="10"/>
      <c r="AG418" s="10"/>
    </row>
    <row r="419" spans="11:33" ht="13">
      <c r="K419" s="10"/>
      <c r="V419" s="10"/>
      <c r="AG419" s="10"/>
    </row>
    <row r="420" spans="11:33" ht="13">
      <c r="K420" s="10"/>
      <c r="V420" s="10"/>
      <c r="AG420" s="10"/>
    </row>
    <row r="421" spans="11:33" ht="13">
      <c r="K421" s="10"/>
      <c r="V421" s="10"/>
      <c r="AG421" s="10"/>
    </row>
    <row r="422" spans="11:33" ht="13">
      <c r="K422" s="10"/>
      <c r="V422" s="10"/>
      <c r="AG422" s="10"/>
    </row>
    <row r="423" spans="11:33" ht="13">
      <c r="K423" s="10"/>
      <c r="V423" s="10"/>
      <c r="AG423" s="10"/>
    </row>
    <row r="424" spans="11:33" ht="13">
      <c r="K424" s="10"/>
      <c r="V424" s="10"/>
      <c r="AG424" s="10"/>
    </row>
    <row r="425" spans="11:33" ht="13">
      <c r="K425" s="10"/>
      <c r="V425" s="10"/>
      <c r="AG425" s="10"/>
    </row>
    <row r="426" spans="11:33" ht="13">
      <c r="K426" s="10"/>
      <c r="V426" s="10"/>
      <c r="AG426" s="10"/>
    </row>
    <row r="427" spans="11:33" ht="13">
      <c r="K427" s="10"/>
      <c r="V427" s="10"/>
      <c r="AG427" s="10"/>
    </row>
    <row r="428" spans="11:33" ht="13">
      <c r="K428" s="10"/>
      <c r="V428" s="10"/>
      <c r="AG428" s="10"/>
    </row>
    <row r="429" spans="11:33" ht="13">
      <c r="K429" s="10"/>
      <c r="V429" s="10"/>
      <c r="AG429" s="10"/>
    </row>
    <row r="430" spans="11:33" ht="13">
      <c r="K430" s="10"/>
      <c r="V430" s="10"/>
      <c r="AG430" s="10"/>
    </row>
    <row r="431" spans="11:33" ht="13">
      <c r="K431" s="10"/>
      <c r="V431" s="10"/>
      <c r="AG431" s="10"/>
    </row>
    <row r="432" spans="11:33" ht="13">
      <c r="K432" s="10"/>
      <c r="V432" s="10"/>
      <c r="AG432" s="10"/>
    </row>
    <row r="433" spans="11:33" ht="13">
      <c r="K433" s="10"/>
      <c r="V433" s="10"/>
      <c r="AG433" s="10"/>
    </row>
    <row r="434" spans="11:33" ht="13">
      <c r="K434" s="10"/>
      <c r="V434" s="10"/>
      <c r="AG434" s="10"/>
    </row>
    <row r="435" spans="11:33" ht="13">
      <c r="K435" s="10"/>
      <c r="V435" s="10"/>
      <c r="AG435" s="10"/>
    </row>
    <row r="436" spans="11:33" ht="13">
      <c r="K436" s="10"/>
      <c r="V436" s="10"/>
      <c r="AG436" s="10"/>
    </row>
    <row r="437" spans="11:33" ht="13">
      <c r="K437" s="10"/>
      <c r="V437" s="10"/>
      <c r="AG437" s="10"/>
    </row>
    <row r="438" spans="11:33" ht="13">
      <c r="K438" s="10"/>
      <c r="V438" s="10"/>
      <c r="AG438" s="10"/>
    </row>
    <row r="439" spans="11:33" ht="13">
      <c r="K439" s="10"/>
      <c r="V439" s="10"/>
      <c r="AG439" s="10"/>
    </row>
    <row r="440" spans="11:33" ht="13">
      <c r="K440" s="10"/>
      <c r="V440" s="10"/>
      <c r="AG440" s="10"/>
    </row>
    <row r="441" spans="11:33" ht="13">
      <c r="K441" s="10"/>
      <c r="V441" s="10"/>
      <c r="AG441" s="10"/>
    </row>
    <row r="442" spans="11:33" ht="13">
      <c r="K442" s="10"/>
      <c r="V442" s="10"/>
      <c r="AG442" s="10"/>
    </row>
    <row r="443" spans="11:33" ht="13">
      <c r="K443" s="10"/>
      <c r="V443" s="10"/>
      <c r="AG443" s="10"/>
    </row>
    <row r="444" spans="11:33" ht="13">
      <c r="K444" s="10"/>
      <c r="V444" s="10"/>
      <c r="AG444" s="10"/>
    </row>
    <row r="445" spans="11:33" ht="13">
      <c r="K445" s="10"/>
      <c r="V445" s="10"/>
      <c r="AG445" s="10"/>
    </row>
    <row r="446" spans="11:33" ht="13">
      <c r="K446" s="10"/>
      <c r="V446" s="10"/>
      <c r="AG446" s="10"/>
    </row>
    <row r="447" spans="11:33" ht="13">
      <c r="K447" s="10"/>
      <c r="V447" s="10"/>
      <c r="AG447" s="10"/>
    </row>
    <row r="448" spans="11:33" ht="13">
      <c r="K448" s="10"/>
      <c r="V448" s="10"/>
      <c r="AG448" s="10"/>
    </row>
    <row r="449" spans="11:33" ht="13">
      <c r="K449" s="10"/>
      <c r="V449" s="10"/>
      <c r="AG449" s="10"/>
    </row>
    <row r="450" spans="11:33" ht="13">
      <c r="K450" s="10"/>
      <c r="V450" s="10"/>
      <c r="AG450" s="10"/>
    </row>
    <row r="451" spans="11:33" ht="13">
      <c r="K451" s="10"/>
      <c r="V451" s="10"/>
      <c r="AG451" s="10"/>
    </row>
    <row r="452" spans="11:33" ht="13">
      <c r="K452" s="10"/>
      <c r="V452" s="10"/>
      <c r="AG452" s="10"/>
    </row>
    <row r="453" spans="11:33" ht="13">
      <c r="K453" s="10"/>
      <c r="V453" s="10"/>
      <c r="AG453" s="10"/>
    </row>
    <row r="454" spans="11:33" ht="13">
      <c r="K454" s="10"/>
      <c r="V454" s="10"/>
      <c r="AG454" s="10"/>
    </row>
    <row r="455" spans="11:33" ht="13">
      <c r="K455" s="10"/>
      <c r="V455" s="10"/>
      <c r="AG455" s="10"/>
    </row>
    <row r="456" spans="11:33" ht="13">
      <c r="K456" s="10"/>
      <c r="V456" s="10"/>
      <c r="AG456" s="10"/>
    </row>
    <row r="457" spans="11:33" ht="13">
      <c r="K457" s="10"/>
      <c r="V457" s="10"/>
      <c r="AG457" s="10"/>
    </row>
    <row r="458" spans="11:33" ht="13">
      <c r="K458" s="10"/>
      <c r="V458" s="10"/>
      <c r="AG458" s="10"/>
    </row>
    <row r="459" spans="11:33" ht="13">
      <c r="K459" s="10"/>
      <c r="V459" s="10"/>
      <c r="AG459" s="10"/>
    </row>
    <row r="460" spans="11:33" ht="13">
      <c r="K460" s="10"/>
      <c r="V460" s="10"/>
      <c r="AG460" s="10"/>
    </row>
    <row r="461" spans="11:33" ht="13">
      <c r="K461" s="10"/>
      <c r="V461" s="10"/>
      <c r="AG461" s="10"/>
    </row>
    <row r="462" spans="11:33" ht="13">
      <c r="K462" s="10"/>
      <c r="V462" s="10"/>
      <c r="AG462" s="10"/>
    </row>
    <row r="463" spans="11:33" ht="13">
      <c r="K463" s="10"/>
      <c r="V463" s="10"/>
      <c r="AG463" s="10"/>
    </row>
    <row r="464" spans="11:33" ht="13">
      <c r="K464" s="10"/>
      <c r="V464" s="10"/>
      <c r="AG464" s="10"/>
    </row>
    <row r="465" spans="11:33" ht="13">
      <c r="K465" s="10"/>
      <c r="V465" s="10"/>
      <c r="AG465" s="10"/>
    </row>
    <row r="466" spans="11:33" ht="13">
      <c r="K466" s="10"/>
      <c r="V466" s="10"/>
      <c r="AG466" s="10"/>
    </row>
    <row r="467" spans="11:33" ht="13">
      <c r="K467" s="10"/>
      <c r="V467" s="10"/>
      <c r="AG467" s="10"/>
    </row>
    <row r="468" spans="11:33" ht="13">
      <c r="K468" s="10"/>
      <c r="V468" s="10"/>
      <c r="AG468" s="10"/>
    </row>
    <row r="469" spans="11:33" ht="13">
      <c r="K469" s="10"/>
      <c r="V469" s="10"/>
      <c r="AG469" s="10"/>
    </row>
    <row r="470" spans="11:33" ht="13">
      <c r="K470" s="10"/>
      <c r="V470" s="10"/>
      <c r="AG470" s="10"/>
    </row>
    <row r="471" spans="11:33" ht="13">
      <c r="K471" s="10"/>
      <c r="V471" s="10"/>
      <c r="AG471" s="10"/>
    </row>
    <row r="472" spans="11:33" ht="13">
      <c r="K472" s="10"/>
      <c r="V472" s="10"/>
      <c r="AG472" s="10"/>
    </row>
    <row r="473" spans="11:33" ht="13">
      <c r="K473" s="10"/>
      <c r="V473" s="10"/>
      <c r="AG473" s="10"/>
    </row>
    <row r="474" spans="11:33" ht="13">
      <c r="K474" s="10"/>
      <c r="V474" s="10"/>
      <c r="AG474" s="10"/>
    </row>
    <row r="475" spans="11:33" ht="13">
      <c r="K475" s="10"/>
      <c r="V475" s="10"/>
      <c r="AG475" s="10"/>
    </row>
    <row r="476" spans="11:33" ht="13">
      <c r="K476" s="10"/>
      <c r="V476" s="10"/>
      <c r="AG476" s="10"/>
    </row>
    <row r="477" spans="11:33" ht="13">
      <c r="K477" s="10"/>
      <c r="V477" s="10"/>
      <c r="AG477" s="10"/>
    </row>
    <row r="478" spans="11:33" ht="13">
      <c r="K478" s="10"/>
      <c r="V478" s="10"/>
      <c r="AG478" s="10"/>
    </row>
    <row r="479" spans="11:33" ht="13">
      <c r="K479" s="10"/>
      <c r="V479" s="10"/>
      <c r="AG479" s="10"/>
    </row>
    <row r="480" spans="11:33" ht="13">
      <c r="K480" s="10"/>
      <c r="V480" s="10"/>
      <c r="AG480" s="10"/>
    </row>
    <row r="481" spans="11:33" ht="13">
      <c r="K481" s="10"/>
      <c r="V481" s="10"/>
      <c r="AG481" s="10"/>
    </row>
    <row r="482" spans="11:33" ht="13">
      <c r="K482" s="10"/>
      <c r="V482" s="10"/>
      <c r="AG482" s="10"/>
    </row>
    <row r="483" spans="11:33" ht="13">
      <c r="K483" s="10"/>
      <c r="V483" s="10"/>
      <c r="AG483" s="10"/>
    </row>
    <row r="484" spans="11:33" ht="13">
      <c r="K484" s="10"/>
      <c r="V484" s="10"/>
      <c r="AG484" s="10"/>
    </row>
    <row r="485" spans="11:33" ht="13">
      <c r="K485" s="10"/>
      <c r="V485" s="10"/>
      <c r="AG485" s="10"/>
    </row>
    <row r="486" spans="11:33" ht="13">
      <c r="K486" s="10"/>
      <c r="V486" s="10"/>
      <c r="AG486" s="10"/>
    </row>
    <row r="487" spans="11:33" ht="13">
      <c r="K487" s="10"/>
      <c r="V487" s="10"/>
      <c r="AG487" s="10"/>
    </row>
    <row r="488" spans="11:33" ht="13">
      <c r="K488" s="10"/>
      <c r="V488" s="10"/>
      <c r="AG488" s="10"/>
    </row>
    <row r="489" spans="11:33" ht="13">
      <c r="K489" s="10"/>
      <c r="V489" s="10"/>
      <c r="AG489" s="10"/>
    </row>
    <row r="490" spans="11:33" ht="13">
      <c r="K490" s="10"/>
      <c r="V490" s="10"/>
      <c r="AG490" s="10"/>
    </row>
    <row r="491" spans="11:33" ht="13">
      <c r="K491" s="10"/>
      <c r="V491" s="10"/>
      <c r="AG491" s="10"/>
    </row>
    <row r="492" spans="11:33" ht="13">
      <c r="K492" s="10"/>
      <c r="V492" s="10"/>
      <c r="AG492" s="10"/>
    </row>
    <row r="493" spans="11:33" ht="13">
      <c r="K493" s="10"/>
      <c r="V493" s="10"/>
      <c r="AG493" s="10"/>
    </row>
    <row r="494" spans="11:33" ht="13">
      <c r="K494" s="10"/>
      <c r="V494" s="10"/>
      <c r="AG494" s="10"/>
    </row>
    <row r="495" spans="11:33" ht="13">
      <c r="K495" s="10"/>
      <c r="V495" s="10"/>
      <c r="AG495" s="10"/>
    </row>
    <row r="496" spans="11:33" ht="13">
      <c r="K496" s="10"/>
      <c r="V496" s="10"/>
      <c r="AG496" s="10"/>
    </row>
    <row r="497" spans="11:33" ht="13">
      <c r="K497" s="10"/>
      <c r="V497" s="10"/>
      <c r="AG497" s="10"/>
    </row>
    <row r="498" spans="11:33" ht="13">
      <c r="K498" s="10"/>
      <c r="V498" s="10"/>
      <c r="AG498" s="10"/>
    </row>
    <row r="499" spans="11:33" ht="13">
      <c r="K499" s="10"/>
      <c r="V499" s="10"/>
      <c r="AG499" s="10"/>
    </row>
    <row r="500" spans="11:33" ht="13">
      <c r="K500" s="10"/>
      <c r="V500" s="10"/>
      <c r="AG500" s="10"/>
    </row>
    <row r="501" spans="11:33" ht="13">
      <c r="K501" s="10"/>
      <c r="V501" s="10"/>
      <c r="AG501" s="10"/>
    </row>
    <row r="502" spans="11:33" ht="13">
      <c r="K502" s="10"/>
      <c r="V502" s="10"/>
      <c r="AG502" s="10"/>
    </row>
    <row r="503" spans="11:33" ht="13">
      <c r="K503" s="10"/>
      <c r="V503" s="10"/>
      <c r="AG503" s="10"/>
    </row>
    <row r="504" spans="11:33" ht="13">
      <c r="K504" s="10"/>
      <c r="V504" s="10"/>
      <c r="AG504" s="10"/>
    </row>
    <row r="505" spans="11:33" ht="13">
      <c r="K505" s="10"/>
      <c r="V505" s="10"/>
      <c r="AG505" s="10"/>
    </row>
    <row r="506" spans="11:33" ht="13">
      <c r="K506" s="10"/>
      <c r="V506" s="10"/>
      <c r="AG506" s="10"/>
    </row>
    <row r="507" spans="11:33" ht="13">
      <c r="K507" s="10"/>
      <c r="V507" s="10"/>
      <c r="AG507" s="10"/>
    </row>
    <row r="508" spans="11:33" ht="13">
      <c r="K508" s="10"/>
      <c r="V508" s="10"/>
      <c r="AG508" s="10"/>
    </row>
    <row r="509" spans="11:33" ht="13">
      <c r="K509" s="10"/>
      <c r="V509" s="10"/>
      <c r="AG509" s="10"/>
    </row>
    <row r="510" spans="11:33" ht="13">
      <c r="K510" s="10"/>
      <c r="V510" s="10"/>
      <c r="AG510" s="10"/>
    </row>
    <row r="511" spans="11:33" ht="13">
      <c r="K511" s="10"/>
      <c r="V511" s="10"/>
      <c r="AG511" s="10"/>
    </row>
    <row r="512" spans="11:33" ht="13">
      <c r="K512" s="10"/>
      <c r="V512" s="10"/>
      <c r="AG512" s="10"/>
    </row>
    <row r="513" spans="11:33" ht="13">
      <c r="K513" s="10"/>
      <c r="V513" s="10"/>
      <c r="AG513" s="10"/>
    </row>
    <row r="514" spans="11:33" ht="13">
      <c r="K514" s="10"/>
      <c r="V514" s="10"/>
      <c r="AG514" s="10"/>
    </row>
    <row r="515" spans="11:33" ht="13">
      <c r="K515" s="10"/>
      <c r="V515" s="10"/>
      <c r="AG515" s="10"/>
    </row>
    <row r="516" spans="11:33" ht="13">
      <c r="K516" s="10"/>
      <c r="V516" s="10"/>
      <c r="AG516" s="10"/>
    </row>
    <row r="517" spans="11:33" ht="13">
      <c r="K517" s="10"/>
      <c r="V517" s="10"/>
      <c r="AG517" s="10"/>
    </row>
    <row r="518" spans="11:33" ht="13">
      <c r="K518" s="10"/>
      <c r="V518" s="10"/>
      <c r="AG518" s="10"/>
    </row>
    <row r="519" spans="11:33" ht="13">
      <c r="K519" s="10"/>
      <c r="V519" s="10"/>
      <c r="AG519" s="10"/>
    </row>
    <row r="520" spans="11:33" ht="13">
      <c r="K520" s="10"/>
      <c r="V520" s="10"/>
      <c r="AG520" s="10"/>
    </row>
    <row r="521" spans="11:33" ht="13">
      <c r="K521" s="10"/>
      <c r="V521" s="10"/>
      <c r="AG521" s="10"/>
    </row>
    <row r="522" spans="11:33" ht="13">
      <c r="K522" s="10"/>
      <c r="V522" s="10"/>
      <c r="AG522" s="10"/>
    </row>
    <row r="523" spans="11:33" ht="13">
      <c r="K523" s="10"/>
      <c r="V523" s="10"/>
      <c r="AG523" s="10"/>
    </row>
    <row r="524" spans="11:33" ht="13">
      <c r="K524" s="10"/>
      <c r="V524" s="10"/>
      <c r="AG524" s="10"/>
    </row>
    <row r="525" spans="11:33" ht="13">
      <c r="K525" s="10"/>
      <c r="V525" s="10"/>
      <c r="AG525" s="10"/>
    </row>
    <row r="526" spans="11:33" ht="13">
      <c r="K526" s="10"/>
      <c r="V526" s="10"/>
      <c r="AG526" s="10"/>
    </row>
    <row r="527" spans="11:33" ht="13">
      <c r="K527" s="10"/>
      <c r="V527" s="10"/>
      <c r="AG527" s="10"/>
    </row>
    <row r="528" spans="11:33" ht="13">
      <c r="K528" s="10"/>
      <c r="V528" s="10"/>
      <c r="AG528" s="10"/>
    </row>
    <row r="529" spans="11:33" ht="13">
      <c r="K529" s="10"/>
      <c r="V529" s="10"/>
      <c r="AG529" s="10"/>
    </row>
    <row r="530" spans="11:33" ht="13">
      <c r="K530" s="10"/>
      <c r="V530" s="10"/>
      <c r="AG530" s="10"/>
    </row>
    <row r="531" spans="11:33" ht="13">
      <c r="K531" s="10"/>
      <c r="V531" s="10"/>
      <c r="AG531" s="10"/>
    </row>
    <row r="532" spans="11:33" ht="13">
      <c r="K532" s="10"/>
      <c r="V532" s="10"/>
      <c r="AG532" s="10"/>
    </row>
    <row r="533" spans="11:33" ht="13">
      <c r="K533" s="10"/>
      <c r="V533" s="10"/>
      <c r="AG533" s="10"/>
    </row>
    <row r="534" spans="11:33" ht="13">
      <c r="K534" s="10"/>
      <c r="V534" s="10"/>
      <c r="AG534" s="10"/>
    </row>
    <row r="535" spans="11:33" ht="13">
      <c r="K535" s="10"/>
      <c r="V535" s="10"/>
      <c r="AG535" s="10"/>
    </row>
    <row r="536" spans="11:33" ht="13">
      <c r="K536" s="10"/>
      <c r="V536" s="10"/>
      <c r="AG536" s="10"/>
    </row>
    <row r="537" spans="11:33" ht="13">
      <c r="K537" s="10"/>
      <c r="V537" s="10"/>
      <c r="AG537" s="10"/>
    </row>
    <row r="538" spans="11:33" ht="13">
      <c r="K538" s="10"/>
      <c r="V538" s="10"/>
      <c r="AG538" s="10"/>
    </row>
    <row r="539" spans="11:33" ht="13">
      <c r="K539" s="10"/>
      <c r="V539" s="10"/>
      <c r="AG539" s="10"/>
    </row>
    <row r="540" spans="11:33" ht="13">
      <c r="K540" s="10"/>
      <c r="V540" s="10"/>
      <c r="AG540" s="10"/>
    </row>
    <row r="541" spans="11:33" ht="13">
      <c r="K541" s="10"/>
      <c r="V541" s="10"/>
      <c r="AG541" s="10"/>
    </row>
    <row r="542" spans="11:33" ht="13">
      <c r="K542" s="10"/>
      <c r="V542" s="10"/>
      <c r="AG542" s="10"/>
    </row>
    <row r="543" spans="11:33" ht="13">
      <c r="K543" s="10"/>
      <c r="V543" s="10"/>
      <c r="AG543" s="10"/>
    </row>
    <row r="544" spans="11:33" ht="13">
      <c r="K544" s="10"/>
      <c r="V544" s="10"/>
      <c r="AG544" s="10"/>
    </row>
    <row r="545" spans="11:33" ht="13">
      <c r="K545" s="10"/>
      <c r="V545" s="10"/>
      <c r="AG545" s="10"/>
    </row>
    <row r="546" spans="11:33" ht="13">
      <c r="K546" s="10"/>
      <c r="V546" s="10"/>
      <c r="AG546" s="10"/>
    </row>
    <row r="547" spans="11:33" ht="13">
      <c r="K547" s="10"/>
      <c r="V547" s="10"/>
      <c r="AG547" s="10"/>
    </row>
    <row r="548" spans="11:33" ht="13">
      <c r="K548" s="10"/>
      <c r="V548" s="10"/>
      <c r="AG548" s="10"/>
    </row>
    <row r="549" spans="11:33" ht="13">
      <c r="K549" s="10"/>
      <c r="V549" s="10"/>
      <c r="AG549" s="10"/>
    </row>
    <row r="550" spans="11:33" ht="13">
      <c r="K550" s="10"/>
      <c r="V550" s="10"/>
      <c r="AG550" s="10"/>
    </row>
    <row r="551" spans="11:33" ht="13">
      <c r="K551" s="10"/>
      <c r="V551" s="10"/>
      <c r="AG551" s="10"/>
    </row>
    <row r="552" spans="11:33" ht="13">
      <c r="K552" s="10"/>
      <c r="V552" s="10"/>
      <c r="AG552" s="10"/>
    </row>
    <row r="553" spans="11:33" ht="13">
      <c r="K553" s="10"/>
      <c r="V553" s="10"/>
      <c r="AG553" s="10"/>
    </row>
    <row r="554" spans="11:33" ht="13">
      <c r="K554" s="10"/>
      <c r="V554" s="10"/>
      <c r="AG554" s="10"/>
    </row>
    <row r="555" spans="11:33" ht="13">
      <c r="K555" s="10"/>
      <c r="V555" s="10"/>
      <c r="AG555" s="10"/>
    </row>
    <row r="556" spans="11:33" ht="13">
      <c r="K556" s="10"/>
      <c r="V556" s="10"/>
      <c r="AG556" s="10"/>
    </row>
    <row r="557" spans="11:33" ht="13">
      <c r="K557" s="10"/>
      <c r="V557" s="10"/>
      <c r="AG557" s="10"/>
    </row>
    <row r="558" spans="11:33" ht="13">
      <c r="K558" s="10"/>
      <c r="V558" s="10"/>
      <c r="AG558" s="10"/>
    </row>
    <row r="559" spans="11:33" ht="13">
      <c r="K559" s="10"/>
      <c r="V559" s="10"/>
      <c r="AG559" s="10"/>
    </row>
    <row r="560" spans="11:33" ht="13">
      <c r="K560" s="10"/>
      <c r="V560" s="10"/>
      <c r="AG560" s="10"/>
    </row>
    <row r="561" spans="11:33" ht="13">
      <c r="K561" s="10"/>
      <c r="V561" s="10"/>
      <c r="AG561" s="10"/>
    </row>
    <row r="562" spans="11:33" ht="13">
      <c r="K562" s="10"/>
      <c r="V562" s="10"/>
      <c r="AG562" s="10"/>
    </row>
    <row r="563" spans="11:33" ht="13">
      <c r="K563" s="10"/>
      <c r="V563" s="10"/>
      <c r="AG563" s="10"/>
    </row>
    <row r="564" spans="11:33" ht="13">
      <c r="K564" s="10"/>
      <c r="V564" s="10"/>
      <c r="AG564" s="10"/>
    </row>
    <row r="565" spans="11:33" ht="13">
      <c r="K565" s="10"/>
      <c r="V565" s="10"/>
      <c r="AG565" s="10"/>
    </row>
    <row r="566" spans="11:33" ht="13">
      <c r="K566" s="10"/>
      <c r="V566" s="10"/>
      <c r="AG566" s="10"/>
    </row>
    <row r="567" spans="11:33" ht="13">
      <c r="K567" s="10"/>
      <c r="V567" s="10"/>
      <c r="AG567" s="10"/>
    </row>
    <row r="568" spans="11:33" ht="13">
      <c r="K568" s="10"/>
      <c r="V568" s="10"/>
      <c r="AG568" s="10"/>
    </row>
    <row r="569" spans="11:33" ht="13">
      <c r="K569" s="10"/>
      <c r="V569" s="10"/>
      <c r="AG569" s="10"/>
    </row>
    <row r="570" spans="11:33" ht="13">
      <c r="K570" s="10"/>
      <c r="V570" s="10"/>
      <c r="AG570" s="10"/>
    </row>
    <row r="571" spans="11:33" ht="13">
      <c r="K571" s="10"/>
      <c r="V571" s="10"/>
      <c r="AG571" s="10"/>
    </row>
    <row r="572" spans="11:33" ht="13">
      <c r="K572" s="10"/>
      <c r="V572" s="10"/>
      <c r="AG572" s="10"/>
    </row>
    <row r="573" spans="11:33" ht="13">
      <c r="K573" s="10"/>
      <c r="V573" s="10"/>
      <c r="AG573" s="10"/>
    </row>
    <row r="574" spans="11:33" ht="13">
      <c r="K574" s="10"/>
      <c r="V574" s="10"/>
      <c r="AG574" s="10"/>
    </row>
    <row r="575" spans="11:33" ht="13">
      <c r="K575" s="10"/>
      <c r="V575" s="10"/>
      <c r="AG575" s="10"/>
    </row>
    <row r="576" spans="11:33" ht="13">
      <c r="K576" s="10"/>
      <c r="V576" s="10"/>
      <c r="AG576" s="10"/>
    </row>
    <row r="577" spans="11:33" ht="13">
      <c r="K577" s="10"/>
      <c r="V577" s="10"/>
      <c r="AG577" s="10"/>
    </row>
    <row r="578" spans="11:33" ht="13">
      <c r="K578" s="10"/>
      <c r="V578" s="10"/>
      <c r="AG578" s="10"/>
    </row>
    <row r="579" spans="11:33" ht="13">
      <c r="K579" s="10"/>
      <c r="V579" s="10"/>
      <c r="AG579" s="10"/>
    </row>
    <row r="580" spans="11:33" ht="13">
      <c r="K580" s="10"/>
      <c r="V580" s="10"/>
      <c r="AG580" s="10"/>
    </row>
    <row r="581" spans="11:33" ht="13">
      <c r="K581" s="10"/>
      <c r="V581" s="10"/>
      <c r="AG581" s="10"/>
    </row>
    <row r="582" spans="11:33" ht="13">
      <c r="K582" s="10"/>
      <c r="V582" s="10"/>
      <c r="AG582" s="10"/>
    </row>
    <row r="583" spans="11:33" ht="13">
      <c r="K583" s="10"/>
      <c r="V583" s="10"/>
      <c r="AG583" s="10"/>
    </row>
    <row r="584" spans="11:33" ht="13">
      <c r="K584" s="10"/>
      <c r="V584" s="10"/>
      <c r="AG584" s="10"/>
    </row>
    <row r="585" spans="11:33" ht="13">
      <c r="K585" s="10"/>
      <c r="V585" s="10"/>
      <c r="AG585" s="10"/>
    </row>
    <row r="586" spans="11:33" ht="13">
      <c r="K586" s="10"/>
      <c r="V586" s="10"/>
      <c r="AG586" s="10"/>
    </row>
    <row r="587" spans="11:33" ht="13">
      <c r="K587" s="10"/>
      <c r="V587" s="10"/>
      <c r="AG587" s="10"/>
    </row>
    <row r="588" spans="11:33" ht="13">
      <c r="K588" s="10"/>
      <c r="V588" s="10"/>
      <c r="AG588" s="10"/>
    </row>
    <row r="589" spans="11:33" ht="13">
      <c r="K589" s="10"/>
      <c r="V589" s="10"/>
      <c r="AG589" s="10"/>
    </row>
    <row r="590" spans="11:33" ht="13">
      <c r="K590" s="10"/>
      <c r="V590" s="10"/>
      <c r="AG590" s="10"/>
    </row>
    <row r="591" spans="11:33" ht="13">
      <c r="K591" s="10"/>
      <c r="V591" s="10"/>
      <c r="AG591" s="10"/>
    </row>
    <row r="592" spans="11:33" ht="13">
      <c r="K592" s="10"/>
      <c r="V592" s="10"/>
      <c r="AG592" s="10"/>
    </row>
    <row r="593" spans="11:33" ht="13">
      <c r="K593" s="10"/>
      <c r="V593" s="10"/>
      <c r="AG593" s="10"/>
    </row>
    <row r="594" spans="11:33" ht="13">
      <c r="K594" s="10"/>
      <c r="V594" s="10"/>
      <c r="AG594" s="10"/>
    </row>
    <row r="595" spans="11:33" ht="13">
      <c r="K595" s="10"/>
      <c r="V595" s="10"/>
      <c r="AG595" s="10"/>
    </row>
    <row r="596" spans="11:33" ht="13">
      <c r="K596" s="10"/>
      <c r="V596" s="10"/>
      <c r="AG596" s="10"/>
    </row>
    <row r="597" spans="11:33" ht="13">
      <c r="K597" s="10"/>
      <c r="V597" s="10"/>
      <c r="AG597" s="10"/>
    </row>
    <row r="598" spans="11:33" ht="13">
      <c r="K598" s="10"/>
      <c r="V598" s="10"/>
      <c r="AG598" s="10"/>
    </row>
    <row r="599" spans="11:33" ht="13">
      <c r="K599" s="10"/>
      <c r="V599" s="10"/>
      <c r="AG599" s="10"/>
    </row>
    <row r="600" spans="11:33" ht="13">
      <c r="K600" s="10"/>
      <c r="V600" s="10"/>
      <c r="AG600" s="10"/>
    </row>
    <row r="601" spans="11:33" ht="13">
      <c r="K601" s="10"/>
      <c r="V601" s="10"/>
      <c r="AG601" s="10"/>
    </row>
    <row r="602" spans="11:33" ht="13">
      <c r="K602" s="10"/>
      <c r="V602" s="10"/>
      <c r="AG602" s="10"/>
    </row>
    <row r="603" spans="11:33" ht="13">
      <c r="K603" s="10"/>
      <c r="V603" s="10"/>
      <c r="AG603" s="10"/>
    </row>
    <row r="604" spans="11:33" ht="13">
      <c r="K604" s="10"/>
      <c r="V604" s="10"/>
      <c r="AG604" s="10"/>
    </row>
    <row r="605" spans="11:33" ht="13">
      <c r="K605" s="10"/>
      <c r="V605" s="10"/>
      <c r="AG605" s="10"/>
    </row>
    <row r="606" spans="11:33" ht="13">
      <c r="K606" s="10"/>
      <c r="V606" s="10"/>
      <c r="AG606" s="10"/>
    </row>
    <row r="607" spans="11:33" ht="13">
      <c r="K607" s="10"/>
      <c r="V607" s="10"/>
      <c r="AG607" s="10"/>
    </row>
    <row r="608" spans="11:33" ht="13">
      <c r="K608" s="10"/>
      <c r="V608" s="10"/>
      <c r="AG608" s="10"/>
    </row>
    <row r="609" spans="11:33" ht="13">
      <c r="K609" s="10"/>
      <c r="V609" s="10"/>
      <c r="AG609" s="10"/>
    </row>
    <row r="610" spans="11:33" ht="13">
      <c r="K610" s="10"/>
      <c r="V610" s="10"/>
      <c r="AG610" s="10"/>
    </row>
    <row r="611" spans="11:33" ht="13">
      <c r="K611" s="10"/>
      <c r="V611" s="10"/>
      <c r="AG611" s="10"/>
    </row>
    <row r="612" spans="11:33" ht="13">
      <c r="K612" s="10"/>
      <c r="V612" s="10"/>
      <c r="AG612" s="10"/>
    </row>
    <row r="613" spans="11:33" ht="13">
      <c r="K613" s="10"/>
      <c r="V613" s="10"/>
      <c r="AG613" s="10"/>
    </row>
    <row r="614" spans="11:33" ht="13">
      <c r="K614" s="10"/>
      <c r="V614" s="10"/>
      <c r="AG614" s="10"/>
    </row>
    <row r="615" spans="11:33" ht="13">
      <c r="K615" s="10"/>
      <c r="V615" s="10"/>
      <c r="AG615" s="10"/>
    </row>
    <row r="616" spans="11:33" ht="13">
      <c r="K616" s="10"/>
      <c r="V616" s="10"/>
      <c r="AG616" s="10"/>
    </row>
    <row r="617" spans="11:33" ht="13">
      <c r="K617" s="10"/>
      <c r="V617" s="10"/>
      <c r="AG617" s="10"/>
    </row>
    <row r="618" spans="11:33" ht="13">
      <c r="K618" s="10"/>
      <c r="V618" s="10"/>
      <c r="AG618" s="10"/>
    </row>
    <row r="619" spans="11:33" ht="13">
      <c r="K619" s="10"/>
      <c r="V619" s="10"/>
      <c r="AG619" s="10"/>
    </row>
    <row r="620" spans="11:33" ht="13">
      <c r="K620" s="10"/>
      <c r="V620" s="10"/>
      <c r="AG620" s="10"/>
    </row>
    <row r="621" spans="11:33" ht="13">
      <c r="K621" s="10"/>
      <c r="V621" s="10"/>
      <c r="AG621" s="10"/>
    </row>
    <row r="622" spans="11:33" ht="13">
      <c r="K622" s="10"/>
      <c r="V622" s="10"/>
      <c r="AG622" s="10"/>
    </row>
    <row r="623" spans="11:33" ht="13">
      <c r="K623" s="10"/>
      <c r="V623" s="10"/>
      <c r="AG623" s="10"/>
    </row>
    <row r="624" spans="11:33" ht="13">
      <c r="K624" s="10"/>
      <c r="V624" s="10"/>
      <c r="AG624" s="10"/>
    </row>
    <row r="625" spans="11:33" ht="13">
      <c r="K625" s="10"/>
      <c r="V625" s="10"/>
      <c r="AG625" s="10"/>
    </row>
    <row r="626" spans="11:33" ht="13">
      <c r="K626" s="10"/>
      <c r="V626" s="10"/>
      <c r="AG626" s="10"/>
    </row>
    <row r="627" spans="11:33" ht="13">
      <c r="K627" s="10"/>
      <c r="V627" s="10"/>
      <c r="AG627" s="10"/>
    </row>
    <row r="628" spans="11:33" ht="13">
      <c r="K628" s="10"/>
      <c r="V628" s="10"/>
      <c r="AG628" s="10"/>
    </row>
    <row r="629" spans="11:33" ht="13">
      <c r="K629" s="10"/>
      <c r="V629" s="10"/>
      <c r="AG629" s="10"/>
    </row>
    <row r="630" spans="11:33" ht="13">
      <c r="K630" s="10"/>
      <c r="V630" s="10"/>
      <c r="AG630" s="10"/>
    </row>
    <row r="631" spans="11:33" ht="13">
      <c r="K631" s="10"/>
      <c r="V631" s="10"/>
      <c r="AG631" s="10"/>
    </row>
    <row r="632" spans="11:33" ht="13">
      <c r="K632" s="10"/>
      <c r="V632" s="10"/>
      <c r="AG632" s="10"/>
    </row>
    <row r="633" spans="11:33" ht="13">
      <c r="K633" s="10"/>
      <c r="V633" s="10"/>
      <c r="AG633" s="10"/>
    </row>
    <row r="634" spans="11:33" ht="13">
      <c r="K634" s="10"/>
      <c r="V634" s="10"/>
      <c r="AG634" s="10"/>
    </row>
    <row r="635" spans="11:33" ht="13">
      <c r="K635" s="10"/>
      <c r="V635" s="10"/>
      <c r="AG635" s="10"/>
    </row>
    <row r="636" spans="11:33" ht="13">
      <c r="K636" s="10"/>
      <c r="V636" s="10"/>
      <c r="AG636" s="10"/>
    </row>
    <row r="637" spans="11:33" ht="13">
      <c r="K637" s="10"/>
      <c r="V637" s="10"/>
      <c r="AG637" s="10"/>
    </row>
    <row r="638" spans="11:33" ht="13">
      <c r="K638" s="10"/>
      <c r="V638" s="10"/>
      <c r="AG638" s="10"/>
    </row>
    <row r="639" spans="11:33" ht="13">
      <c r="K639" s="10"/>
      <c r="V639" s="10"/>
      <c r="AG639" s="10"/>
    </row>
    <row r="640" spans="11:33" ht="13">
      <c r="K640" s="10"/>
      <c r="V640" s="10"/>
      <c r="AG640" s="10"/>
    </row>
    <row r="641" spans="11:33" ht="13">
      <c r="K641" s="10"/>
      <c r="V641" s="10"/>
      <c r="AG641" s="10"/>
    </row>
    <row r="642" spans="11:33" ht="13">
      <c r="K642" s="10"/>
      <c r="V642" s="10"/>
      <c r="AG642" s="10"/>
    </row>
    <row r="643" spans="11:33" ht="13">
      <c r="K643" s="10"/>
      <c r="V643" s="10"/>
      <c r="AG643" s="10"/>
    </row>
    <row r="644" spans="11:33" ht="13">
      <c r="K644" s="10"/>
      <c r="V644" s="10"/>
      <c r="AG644" s="10"/>
    </row>
    <row r="645" spans="11:33" ht="13">
      <c r="K645" s="10"/>
      <c r="V645" s="10"/>
      <c r="AG645" s="10"/>
    </row>
    <row r="646" spans="11:33" ht="13">
      <c r="K646" s="10"/>
      <c r="V646" s="10"/>
      <c r="AG646" s="10"/>
    </row>
    <row r="647" spans="11:33" ht="13">
      <c r="K647" s="10"/>
      <c r="V647" s="10"/>
      <c r="AG647" s="10"/>
    </row>
    <row r="648" spans="11:33" ht="13">
      <c r="K648" s="10"/>
      <c r="V648" s="10"/>
      <c r="AG648" s="10"/>
    </row>
    <row r="649" spans="11:33" ht="13">
      <c r="K649" s="10"/>
      <c r="V649" s="10"/>
      <c r="AG649" s="10"/>
    </row>
    <row r="650" spans="11:33" ht="13">
      <c r="K650" s="10"/>
      <c r="V650" s="10"/>
      <c r="AG650" s="10"/>
    </row>
    <row r="651" spans="11:33" ht="13">
      <c r="K651" s="10"/>
      <c r="V651" s="10"/>
      <c r="AG651" s="10"/>
    </row>
    <row r="652" spans="11:33" ht="13">
      <c r="K652" s="10"/>
      <c r="V652" s="10"/>
      <c r="AG652" s="10"/>
    </row>
    <row r="653" spans="11:33" ht="13">
      <c r="K653" s="10"/>
      <c r="V653" s="10"/>
      <c r="AG653" s="10"/>
    </row>
    <row r="654" spans="11:33" ht="13">
      <c r="K654" s="10"/>
      <c r="V654" s="10"/>
      <c r="AG654" s="10"/>
    </row>
    <row r="655" spans="11:33" ht="13">
      <c r="K655" s="10"/>
      <c r="V655" s="10"/>
      <c r="AG655" s="10"/>
    </row>
    <row r="656" spans="11:33" ht="13">
      <c r="K656" s="10"/>
      <c r="V656" s="10"/>
      <c r="AG656" s="10"/>
    </row>
    <row r="657" spans="11:33" ht="13">
      <c r="K657" s="10"/>
      <c r="V657" s="10"/>
      <c r="AG657" s="10"/>
    </row>
    <row r="658" spans="11:33" ht="13">
      <c r="K658" s="10"/>
      <c r="V658" s="10"/>
      <c r="AG658" s="10"/>
    </row>
    <row r="659" spans="11:33" ht="13">
      <c r="K659" s="10"/>
      <c r="V659" s="10"/>
      <c r="AG659" s="10"/>
    </row>
    <row r="660" spans="11:33" ht="13">
      <c r="K660" s="10"/>
      <c r="V660" s="10"/>
      <c r="AG660" s="10"/>
    </row>
    <row r="661" spans="11:33" ht="13">
      <c r="K661" s="10"/>
      <c r="V661" s="10"/>
      <c r="AG661" s="10"/>
    </row>
    <row r="662" spans="11:33" ht="13">
      <c r="K662" s="10"/>
      <c r="V662" s="10"/>
      <c r="AG662" s="10"/>
    </row>
    <row r="663" spans="11:33" ht="13">
      <c r="K663" s="10"/>
      <c r="V663" s="10"/>
      <c r="AG663" s="10"/>
    </row>
    <row r="664" spans="11:33" ht="13">
      <c r="K664" s="10"/>
      <c r="V664" s="10"/>
      <c r="AG664" s="10"/>
    </row>
    <row r="665" spans="11:33" ht="13">
      <c r="K665" s="10"/>
      <c r="V665" s="10"/>
      <c r="AG665" s="10"/>
    </row>
    <row r="666" spans="11:33" ht="13">
      <c r="K666" s="10"/>
      <c r="V666" s="10"/>
      <c r="AG666" s="10"/>
    </row>
    <row r="667" spans="11:33" ht="13">
      <c r="K667" s="10"/>
      <c r="V667" s="10"/>
      <c r="AG667" s="10"/>
    </row>
    <row r="668" spans="11:33" ht="13">
      <c r="K668" s="10"/>
      <c r="V668" s="10"/>
      <c r="AG668" s="10"/>
    </row>
    <row r="669" spans="11:33" ht="13">
      <c r="K669" s="10"/>
      <c r="V669" s="10"/>
      <c r="AG669" s="10"/>
    </row>
    <row r="670" spans="11:33" ht="13">
      <c r="K670" s="10"/>
      <c r="V670" s="10"/>
      <c r="AG670" s="10"/>
    </row>
    <row r="671" spans="11:33" ht="13">
      <c r="K671" s="10"/>
      <c r="V671" s="10"/>
      <c r="AG671" s="10"/>
    </row>
    <row r="672" spans="11:33" ht="13">
      <c r="K672" s="10"/>
      <c r="V672" s="10"/>
      <c r="AG672" s="10"/>
    </row>
    <row r="673" spans="11:33" ht="13">
      <c r="K673" s="10"/>
      <c r="V673" s="10"/>
      <c r="AG673" s="10"/>
    </row>
    <row r="674" spans="11:33" ht="13">
      <c r="K674" s="10"/>
      <c r="V674" s="10"/>
      <c r="AG674" s="10"/>
    </row>
    <row r="675" spans="11:33" ht="13">
      <c r="K675" s="10"/>
      <c r="V675" s="10"/>
      <c r="AG675" s="10"/>
    </row>
    <row r="676" spans="11:33" ht="13">
      <c r="K676" s="10"/>
      <c r="V676" s="10"/>
      <c r="AG676" s="10"/>
    </row>
    <row r="677" spans="11:33" ht="13">
      <c r="K677" s="10"/>
      <c r="V677" s="10"/>
      <c r="AG677" s="10"/>
    </row>
    <row r="678" spans="11:33" ht="13">
      <c r="K678" s="10"/>
      <c r="V678" s="10"/>
      <c r="AG678" s="10"/>
    </row>
    <row r="679" spans="11:33" ht="13">
      <c r="K679" s="10"/>
      <c r="V679" s="10"/>
      <c r="AG679" s="10"/>
    </row>
    <row r="680" spans="11:33" ht="13">
      <c r="K680" s="10"/>
      <c r="V680" s="10"/>
      <c r="AG680" s="10"/>
    </row>
    <row r="681" spans="11:33" ht="13">
      <c r="K681" s="10"/>
      <c r="V681" s="10"/>
      <c r="AG681" s="10"/>
    </row>
    <row r="682" spans="11:33" ht="13">
      <c r="K682" s="10"/>
      <c r="V682" s="10"/>
      <c r="AG682" s="10"/>
    </row>
    <row r="683" spans="11:33" ht="13">
      <c r="K683" s="10"/>
      <c r="V683" s="10"/>
      <c r="AG683" s="10"/>
    </row>
    <row r="684" spans="11:33" ht="13">
      <c r="K684" s="10"/>
      <c r="V684" s="10"/>
      <c r="AG684" s="10"/>
    </row>
    <row r="685" spans="11:33" ht="13">
      <c r="K685" s="10"/>
      <c r="V685" s="10"/>
      <c r="AG685" s="10"/>
    </row>
    <row r="686" spans="11:33" ht="13">
      <c r="K686" s="10"/>
      <c r="V686" s="10"/>
      <c r="AG686" s="10"/>
    </row>
    <row r="687" spans="11:33" ht="13">
      <c r="K687" s="10"/>
      <c r="V687" s="10"/>
      <c r="AG687" s="10"/>
    </row>
    <row r="688" spans="11:33" ht="13">
      <c r="K688" s="10"/>
      <c r="V688" s="10"/>
      <c r="AG688" s="10"/>
    </row>
    <row r="689" spans="11:33" ht="13">
      <c r="K689" s="10"/>
      <c r="V689" s="10"/>
      <c r="AG689" s="10"/>
    </row>
    <row r="690" spans="11:33" ht="13">
      <c r="K690" s="10"/>
      <c r="V690" s="10"/>
      <c r="AG690" s="10"/>
    </row>
    <row r="691" spans="11:33" ht="13">
      <c r="K691" s="10"/>
      <c r="V691" s="10"/>
      <c r="AG691" s="10"/>
    </row>
    <row r="692" spans="11:33" ht="13">
      <c r="K692" s="10"/>
      <c r="V692" s="10"/>
      <c r="AG692" s="10"/>
    </row>
    <row r="693" spans="11:33" ht="13">
      <c r="K693" s="10"/>
      <c r="V693" s="10"/>
      <c r="AG693" s="10"/>
    </row>
    <row r="694" spans="11:33" ht="13">
      <c r="K694" s="10"/>
      <c r="V694" s="10"/>
      <c r="AG694" s="10"/>
    </row>
    <row r="695" spans="11:33" ht="13">
      <c r="K695" s="10"/>
      <c r="V695" s="10"/>
      <c r="AG695" s="10"/>
    </row>
    <row r="696" spans="11:33" ht="13">
      <c r="K696" s="10"/>
      <c r="V696" s="10"/>
      <c r="AG696" s="10"/>
    </row>
    <row r="697" spans="11:33" ht="13">
      <c r="K697" s="10"/>
      <c r="V697" s="10"/>
      <c r="AG697" s="10"/>
    </row>
    <row r="698" spans="11:33" ht="13">
      <c r="K698" s="10"/>
      <c r="V698" s="10"/>
      <c r="AG698" s="10"/>
    </row>
    <row r="699" spans="11:33" ht="13">
      <c r="K699" s="10"/>
      <c r="V699" s="10"/>
      <c r="AG699" s="10"/>
    </row>
    <row r="700" spans="11:33" ht="13">
      <c r="K700" s="10"/>
      <c r="V700" s="10"/>
      <c r="AG700" s="10"/>
    </row>
    <row r="701" spans="11:33" ht="13">
      <c r="K701" s="10"/>
      <c r="V701" s="10"/>
      <c r="AG701" s="10"/>
    </row>
    <row r="702" spans="11:33" ht="13">
      <c r="K702" s="10"/>
      <c r="V702" s="10"/>
      <c r="AG702" s="10"/>
    </row>
    <row r="703" spans="11:33" ht="13">
      <c r="K703" s="10"/>
      <c r="V703" s="10"/>
      <c r="AG703" s="10"/>
    </row>
    <row r="704" spans="11:33" ht="13">
      <c r="K704" s="10"/>
      <c r="V704" s="10"/>
      <c r="AG704" s="10"/>
    </row>
    <row r="705" spans="11:33" ht="13">
      <c r="K705" s="10"/>
      <c r="V705" s="10"/>
      <c r="AG705" s="10"/>
    </row>
    <row r="706" spans="11:33" ht="13">
      <c r="K706" s="10"/>
      <c r="V706" s="10"/>
      <c r="AG706" s="10"/>
    </row>
    <row r="707" spans="11:33" ht="13">
      <c r="K707" s="10"/>
      <c r="V707" s="10"/>
      <c r="AG707" s="10"/>
    </row>
    <row r="708" spans="11:33" ht="13">
      <c r="K708" s="10"/>
      <c r="V708" s="10"/>
      <c r="AG708" s="10"/>
    </row>
    <row r="709" spans="11:33" ht="13">
      <c r="K709" s="10"/>
      <c r="V709" s="10"/>
      <c r="AG709" s="10"/>
    </row>
    <row r="710" spans="11:33" ht="13">
      <c r="K710" s="10"/>
      <c r="V710" s="10"/>
      <c r="AG710" s="10"/>
    </row>
    <row r="711" spans="11:33" ht="13">
      <c r="K711" s="10"/>
      <c r="V711" s="10"/>
      <c r="AG711" s="10"/>
    </row>
    <row r="712" spans="11:33" ht="13">
      <c r="K712" s="10"/>
      <c r="V712" s="10"/>
      <c r="AG712" s="10"/>
    </row>
    <row r="713" spans="11:33" ht="13">
      <c r="K713" s="10"/>
      <c r="V713" s="10"/>
      <c r="AG713" s="10"/>
    </row>
    <row r="714" spans="11:33" ht="13">
      <c r="K714" s="10"/>
      <c r="V714" s="10"/>
      <c r="AG714" s="10"/>
    </row>
    <row r="715" spans="11:33" ht="13">
      <c r="K715" s="10"/>
      <c r="V715" s="10"/>
      <c r="AG715" s="10"/>
    </row>
    <row r="716" spans="11:33" ht="13">
      <c r="K716" s="10"/>
      <c r="V716" s="10"/>
      <c r="AG716" s="10"/>
    </row>
    <row r="717" spans="11:33" ht="13">
      <c r="K717" s="10"/>
      <c r="V717" s="10"/>
      <c r="AG717" s="10"/>
    </row>
    <row r="718" spans="11:33" ht="13">
      <c r="K718" s="10"/>
      <c r="V718" s="10"/>
      <c r="AG718" s="10"/>
    </row>
    <row r="719" spans="11:33" ht="13">
      <c r="K719" s="10"/>
      <c r="V719" s="10"/>
      <c r="AG719" s="10"/>
    </row>
    <row r="720" spans="11:33" ht="13">
      <c r="K720" s="10"/>
      <c r="V720" s="10"/>
      <c r="AG720" s="10"/>
    </row>
    <row r="721" spans="11:33" ht="13">
      <c r="K721" s="10"/>
      <c r="V721" s="10"/>
      <c r="AG721" s="10"/>
    </row>
    <row r="722" spans="11:33" ht="13">
      <c r="K722" s="10"/>
      <c r="V722" s="10"/>
      <c r="AG722" s="10"/>
    </row>
    <row r="723" spans="11:33" ht="13">
      <c r="K723" s="10"/>
      <c r="V723" s="10"/>
      <c r="AG723" s="10"/>
    </row>
    <row r="724" spans="11:33" ht="13">
      <c r="K724" s="10"/>
      <c r="V724" s="10"/>
      <c r="AG724" s="10"/>
    </row>
    <row r="725" spans="11:33" ht="13">
      <c r="K725" s="10"/>
      <c r="V725" s="10"/>
      <c r="AG725" s="10"/>
    </row>
    <row r="726" spans="11:33" ht="13">
      <c r="K726" s="10"/>
      <c r="V726" s="10"/>
      <c r="AG726" s="10"/>
    </row>
    <row r="727" spans="11:33" ht="13">
      <c r="K727" s="10"/>
      <c r="V727" s="10"/>
      <c r="AG727" s="10"/>
    </row>
    <row r="728" spans="11:33" ht="13">
      <c r="K728" s="10"/>
      <c r="V728" s="10"/>
      <c r="AG728" s="10"/>
    </row>
    <row r="729" spans="11:33" ht="13">
      <c r="K729" s="10"/>
      <c r="V729" s="10"/>
      <c r="AG729" s="10"/>
    </row>
    <row r="730" spans="11:33" ht="13">
      <c r="K730" s="10"/>
      <c r="V730" s="10"/>
      <c r="AG730" s="10"/>
    </row>
    <row r="731" spans="11:33" ht="13">
      <c r="K731" s="10"/>
      <c r="V731" s="10"/>
      <c r="AG731" s="10"/>
    </row>
    <row r="732" spans="11:33" ht="13">
      <c r="K732" s="10"/>
      <c r="V732" s="10"/>
      <c r="AG732" s="10"/>
    </row>
    <row r="733" spans="11:33" ht="13">
      <c r="K733" s="10"/>
      <c r="V733" s="10"/>
      <c r="AG733" s="10"/>
    </row>
    <row r="734" spans="11:33" ht="13">
      <c r="K734" s="10"/>
      <c r="V734" s="10"/>
      <c r="AG734" s="10"/>
    </row>
    <row r="735" spans="11:33" ht="13">
      <c r="K735" s="10"/>
      <c r="V735" s="10"/>
      <c r="AG735" s="10"/>
    </row>
    <row r="736" spans="11:33" ht="13">
      <c r="K736" s="10"/>
      <c r="V736" s="10"/>
      <c r="AG736" s="10"/>
    </row>
    <row r="737" spans="11:33" ht="13">
      <c r="K737" s="10"/>
      <c r="V737" s="10"/>
      <c r="AG737" s="10"/>
    </row>
    <row r="738" spans="11:33" ht="13">
      <c r="K738" s="10"/>
      <c r="V738" s="10"/>
      <c r="AG738" s="10"/>
    </row>
    <row r="739" spans="11:33" ht="13">
      <c r="K739" s="10"/>
      <c r="V739" s="10"/>
      <c r="AG739" s="10"/>
    </row>
    <row r="740" spans="11:33" ht="13">
      <c r="K740" s="10"/>
      <c r="V740" s="10"/>
      <c r="AG740" s="10"/>
    </row>
    <row r="741" spans="11:33" ht="13">
      <c r="K741" s="10"/>
      <c r="V741" s="10"/>
      <c r="AG741" s="10"/>
    </row>
    <row r="742" spans="11:33" ht="13">
      <c r="K742" s="10"/>
      <c r="V742" s="10"/>
      <c r="AG742" s="10"/>
    </row>
    <row r="743" spans="11:33" ht="13">
      <c r="K743" s="10"/>
      <c r="V743" s="10"/>
      <c r="AG743" s="10"/>
    </row>
    <row r="744" spans="11:33" ht="13">
      <c r="K744" s="10"/>
      <c r="V744" s="10"/>
      <c r="AG744" s="10"/>
    </row>
    <row r="745" spans="11:33" ht="13">
      <c r="K745" s="10"/>
      <c r="V745" s="10"/>
      <c r="AG745" s="10"/>
    </row>
    <row r="746" spans="11:33" ht="13">
      <c r="K746" s="10"/>
      <c r="V746" s="10"/>
      <c r="AG746" s="10"/>
    </row>
    <row r="747" spans="11:33" ht="13">
      <c r="K747" s="10"/>
      <c r="V747" s="10"/>
      <c r="AG747" s="10"/>
    </row>
    <row r="748" spans="11:33" ht="13">
      <c r="K748" s="10"/>
      <c r="V748" s="10"/>
      <c r="AG748" s="10"/>
    </row>
    <row r="749" spans="11:33" ht="13">
      <c r="K749" s="10"/>
      <c r="V749" s="10"/>
      <c r="AG749" s="10"/>
    </row>
    <row r="750" spans="11:33" ht="13">
      <c r="K750" s="10"/>
      <c r="V750" s="10"/>
      <c r="AG750" s="10"/>
    </row>
    <row r="751" spans="11:33" ht="13">
      <c r="K751" s="10"/>
      <c r="V751" s="10"/>
      <c r="AG751" s="10"/>
    </row>
    <row r="752" spans="11:33" ht="13">
      <c r="K752" s="10"/>
      <c r="V752" s="10"/>
      <c r="AG752" s="10"/>
    </row>
    <row r="753" spans="11:33" ht="13">
      <c r="K753" s="10"/>
      <c r="V753" s="10"/>
      <c r="AG753" s="10"/>
    </row>
    <row r="754" spans="11:33" ht="13">
      <c r="K754" s="10"/>
      <c r="V754" s="10"/>
      <c r="AG754" s="10"/>
    </row>
    <row r="755" spans="11:33" ht="13">
      <c r="K755" s="10"/>
      <c r="V755" s="10"/>
      <c r="AG755" s="10"/>
    </row>
    <row r="756" spans="11:33" ht="13">
      <c r="K756" s="10"/>
      <c r="V756" s="10"/>
      <c r="AG756" s="10"/>
    </row>
    <row r="757" spans="11:33" ht="13">
      <c r="K757" s="10"/>
      <c r="V757" s="10"/>
      <c r="AG757" s="10"/>
    </row>
    <row r="758" spans="11:33" ht="13">
      <c r="K758" s="10"/>
      <c r="V758" s="10"/>
      <c r="AG758" s="10"/>
    </row>
    <row r="759" spans="11:33" ht="13">
      <c r="K759" s="10"/>
      <c r="V759" s="10"/>
      <c r="AG759" s="10"/>
    </row>
    <row r="760" spans="11:33" ht="13">
      <c r="K760" s="10"/>
      <c r="V760" s="10"/>
      <c r="AG760" s="10"/>
    </row>
    <row r="761" spans="11:33" ht="13">
      <c r="K761" s="10"/>
      <c r="V761" s="10"/>
      <c r="AG761" s="10"/>
    </row>
    <row r="762" spans="11:33" ht="13">
      <c r="K762" s="10"/>
      <c r="V762" s="10"/>
      <c r="AG762" s="10"/>
    </row>
    <row r="763" spans="11:33" ht="13">
      <c r="K763" s="10"/>
      <c r="V763" s="10"/>
      <c r="AG763" s="10"/>
    </row>
    <row r="764" spans="11:33" ht="13">
      <c r="K764" s="10"/>
      <c r="V764" s="10"/>
      <c r="AG764" s="10"/>
    </row>
    <row r="765" spans="11:33" ht="13">
      <c r="K765" s="10"/>
      <c r="V765" s="10"/>
      <c r="AG765" s="10"/>
    </row>
    <row r="766" spans="11:33" ht="13">
      <c r="K766" s="10"/>
      <c r="V766" s="10"/>
      <c r="AG766" s="10"/>
    </row>
    <row r="767" spans="11:33" ht="13">
      <c r="K767" s="10"/>
      <c r="V767" s="10"/>
      <c r="AG767" s="10"/>
    </row>
    <row r="768" spans="11:33" ht="13">
      <c r="K768" s="10"/>
      <c r="V768" s="10"/>
      <c r="AG768" s="10"/>
    </row>
    <row r="769" spans="11:33" ht="13">
      <c r="K769" s="10"/>
      <c r="V769" s="10"/>
      <c r="AG769" s="10"/>
    </row>
    <row r="770" spans="11:33" ht="13">
      <c r="K770" s="10"/>
      <c r="V770" s="10"/>
      <c r="AG770" s="10"/>
    </row>
    <row r="771" spans="11:33" ht="13">
      <c r="K771" s="10"/>
      <c r="V771" s="10"/>
      <c r="AG771" s="10"/>
    </row>
    <row r="772" spans="11:33" ht="13">
      <c r="K772" s="10"/>
      <c r="V772" s="10"/>
      <c r="AG772" s="10"/>
    </row>
    <row r="773" spans="11:33" ht="13">
      <c r="K773" s="10"/>
      <c r="V773" s="10"/>
      <c r="AG773" s="10"/>
    </row>
    <row r="774" spans="11:33" ht="13">
      <c r="K774" s="10"/>
      <c r="V774" s="10"/>
      <c r="AG774" s="10"/>
    </row>
    <row r="775" spans="11:33" ht="13">
      <c r="K775" s="10"/>
      <c r="V775" s="10"/>
      <c r="AG775" s="10"/>
    </row>
    <row r="776" spans="11:33" ht="13">
      <c r="K776" s="10"/>
      <c r="V776" s="10"/>
      <c r="AG776" s="10"/>
    </row>
    <row r="777" spans="11:33" ht="13">
      <c r="K777" s="10"/>
      <c r="V777" s="10"/>
      <c r="AG777" s="10"/>
    </row>
    <row r="778" spans="11:33" ht="13">
      <c r="K778" s="10"/>
      <c r="V778" s="10"/>
      <c r="AG778" s="10"/>
    </row>
    <row r="779" spans="11:33" ht="13">
      <c r="K779" s="10"/>
      <c r="V779" s="10"/>
      <c r="AG779" s="10"/>
    </row>
    <row r="780" spans="11:33" ht="13">
      <c r="K780" s="10"/>
      <c r="V780" s="10"/>
      <c r="AG780" s="10"/>
    </row>
    <row r="781" spans="11:33" ht="13">
      <c r="K781" s="10"/>
      <c r="V781" s="10"/>
      <c r="AG781" s="10"/>
    </row>
    <row r="782" spans="11:33" ht="13">
      <c r="K782" s="10"/>
      <c r="V782" s="10"/>
      <c r="AG782" s="10"/>
    </row>
    <row r="783" spans="11:33" ht="13">
      <c r="K783" s="10"/>
      <c r="V783" s="10"/>
      <c r="AG783" s="10"/>
    </row>
    <row r="784" spans="11:33" ht="13">
      <c r="K784" s="10"/>
      <c r="V784" s="10"/>
      <c r="AG784" s="10"/>
    </row>
    <row r="785" spans="11:33" ht="13">
      <c r="K785" s="10"/>
      <c r="V785" s="10"/>
      <c r="AG785" s="10"/>
    </row>
    <row r="786" spans="11:33" ht="13">
      <c r="K786" s="10"/>
      <c r="V786" s="10"/>
      <c r="AG786" s="10"/>
    </row>
    <row r="787" spans="11:33" ht="13">
      <c r="K787" s="10"/>
      <c r="V787" s="10"/>
      <c r="AG787" s="10"/>
    </row>
    <row r="788" spans="11:33" ht="13">
      <c r="K788" s="10"/>
      <c r="V788" s="10"/>
      <c r="AG788" s="10"/>
    </row>
    <row r="789" spans="11:33" ht="13">
      <c r="K789" s="10"/>
      <c r="V789" s="10"/>
      <c r="AG789" s="10"/>
    </row>
    <row r="790" spans="11:33" ht="13">
      <c r="K790" s="10"/>
      <c r="V790" s="10"/>
      <c r="AG790" s="10"/>
    </row>
    <row r="791" spans="11:33" ht="13">
      <c r="K791" s="10"/>
      <c r="V791" s="10"/>
      <c r="AG791" s="10"/>
    </row>
    <row r="792" spans="11:33" ht="13">
      <c r="K792" s="10"/>
      <c r="V792" s="10"/>
      <c r="AG792" s="10"/>
    </row>
    <row r="793" spans="11:33" ht="13">
      <c r="K793" s="10"/>
      <c r="V793" s="10"/>
      <c r="AG793" s="10"/>
    </row>
    <row r="794" spans="11:33" ht="13">
      <c r="K794" s="10"/>
      <c r="V794" s="10"/>
      <c r="AG794" s="10"/>
    </row>
    <row r="795" spans="11:33" ht="13">
      <c r="K795" s="10"/>
      <c r="V795" s="10"/>
      <c r="AG795" s="10"/>
    </row>
    <row r="796" spans="11:33" ht="13">
      <c r="K796" s="10"/>
      <c r="V796" s="10"/>
      <c r="AG796" s="10"/>
    </row>
    <row r="797" spans="11:33" ht="13">
      <c r="K797" s="10"/>
      <c r="V797" s="10"/>
      <c r="AG797" s="10"/>
    </row>
    <row r="798" spans="11:33" ht="13">
      <c r="K798" s="10"/>
      <c r="V798" s="10"/>
      <c r="AG798" s="10"/>
    </row>
    <row r="799" spans="11:33" ht="13">
      <c r="K799" s="10"/>
      <c r="V799" s="10"/>
      <c r="AG799" s="10"/>
    </row>
    <row r="800" spans="11:33" ht="13">
      <c r="K800" s="10"/>
      <c r="V800" s="10"/>
      <c r="AG800" s="10"/>
    </row>
    <row r="801" spans="11:33" ht="13">
      <c r="K801" s="10"/>
      <c r="V801" s="10"/>
      <c r="AG801" s="10"/>
    </row>
    <row r="802" spans="11:33" ht="13">
      <c r="K802" s="10"/>
      <c r="V802" s="10"/>
      <c r="AG802" s="10"/>
    </row>
    <row r="803" spans="11:33" ht="13">
      <c r="K803" s="10"/>
      <c r="V803" s="10"/>
      <c r="AG803" s="10"/>
    </row>
    <row r="804" spans="11:33" ht="13">
      <c r="K804" s="10"/>
      <c r="V804" s="10"/>
      <c r="AG804" s="10"/>
    </row>
    <row r="805" spans="11:33" ht="13">
      <c r="K805" s="10"/>
      <c r="V805" s="10"/>
      <c r="AG805" s="10"/>
    </row>
    <row r="806" spans="11:33" ht="13">
      <c r="K806" s="10"/>
      <c r="V806" s="10"/>
      <c r="AG806" s="10"/>
    </row>
    <row r="807" spans="11:33" ht="13">
      <c r="K807" s="10"/>
      <c r="V807" s="10"/>
      <c r="AG807" s="10"/>
    </row>
    <row r="808" spans="11:33" ht="13">
      <c r="K808" s="10"/>
      <c r="V808" s="10"/>
      <c r="AG808" s="10"/>
    </row>
    <row r="809" spans="11:33" ht="13">
      <c r="K809" s="10"/>
      <c r="V809" s="10"/>
      <c r="AG809" s="10"/>
    </row>
    <row r="810" spans="11:33" ht="13">
      <c r="K810" s="10"/>
      <c r="V810" s="10"/>
      <c r="AG810" s="10"/>
    </row>
    <row r="811" spans="11:33" ht="13">
      <c r="K811" s="10"/>
      <c r="V811" s="10"/>
      <c r="AG811" s="10"/>
    </row>
    <row r="812" spans="11:33" ht="13">
      <c r="K812" s="10"/>
      <c r="V812" s="10"/>
      <c r="AG812" s="10"/>
    </row>
    <row r="813" spans="11:33" ht="13">
      <c r="K813" s="10"/>
      <c r="V813" s="10"/>
      <c r="AG813" s="10"/>
    </row>
    <row r="814" spans="11:33" ht="13">
      <c r="K814" s="10"/>
      <c r="V814" s="10"/>
      <c r="AG814" s="10"/>
    </row>
    <row r="815" spans="11:33" ht="13">
      <c r="K815" s="10"/>
      <c r="V815" s="10"/>
      <c r="AG815" s="10"/>
    </row>
    <row r="816" spans="11:33" ht="13">
      <c r="K816" s="10"/>
      <c r="V816" s="10"/>
      <c r="AG816" s="10"/>
    </row>
    <row r="817" spans="11:33" ht="13">
      <c r="K817" s="10"/>
      <c r="V817" s="10"/>
      <c r="AG817" s="10"/>
    </row>
    <row r="818" spans="11:33" ht="13">
      <c r="K818" s="10"/>
      <c r="V818" s="10"/>
      <c r="AG818" s="10"/>
    </row>
    <row r="819" spans="11:33" ht="13">
      <c r="K819" s="10"/>
      <c r="V819" s="10"/>
      <c r="AG819" s="10"/>
    </row>
    <row r="820" spans="11:33" ht="13">
      <c r="K820" s="10"/>
      <c r="V820" s="10"/>
      <c r="AG820" s="10"/>
    </row>
    <row r="821" spans="11:33" ht="13">
      <c r="K821" s="10"/>
      <c r="V821" s="10"/>
      <c r="AG821" s="10"/>
    </row>
    <row r="822" spans="11:33" ht="13">
      <c r="K822" s="10"/>
      <c r="V822" s="10"/>
      <c r="AG822" s="10"/>
    </row>
    <row r="823" spans="11:33" ht="13">
      <c r="K823" s="10"/>
      <c r="V823" s="10"/>
      <c r="AG823" s="10"/>
    </row>
    <row r="824" spans="11:33" ht="13">
      <c r="K824" s="10"/>
      <c r="V824" s="10"/>
      <c r="AG824" s="10"/>
    </row>
    <row r="825" spans="11:33" ht="13">
      <c r="K825" s="10"/>
      <c r="V825" s="10"/>
      <c r="AG825" s="10"/>
    </row>
    <row r="826" spans="11:33" ht="13">
      <c r="K826" s="10"/>
      <c r="V826" s="10"/>
      <c r="AG826" s="10"/>
    </row>
    <row r="827" spans="11:33" ht="13">
      <c r="K827" s="10"/>
      <c r="V827" s="10"/>
      <c r="AG827" s="10"/>
    </row>
    <row r="828" spans="11:33" ht="13">
      <c r="K828" s="10"/>
      <c r="V828" s="10"/>
      <c r="AG828" s="10"/>
    </row>
    <row r="829" spans="11:33" ht="13">
      <c r="K829" s="10"/>
      <c r="V829" s="10"/>
      <c r="AG829" s="10"/>
    </row>
    <row r="830" spans="11:33" ht="13">
      <c r="K830" s="10"/>
      <c r="V830" s="10"/>
      <c r="AG830" s="10"/>
    </row>
    <row r="831" spans="11:33" ht="13">
      <c r="K831" s="10"/>
      <c r="V831" s="10"/>
      <c r="AG831" s="10"/>
    </row>
    <row r="832" spans="11:33" ht="13">
      <c r="K832" s="10"/>
      <c r="V832" s="10"/>
      <c r="AG832" s="10"/>
    </row>
    <row r="833" spans="11:33" ht="13">
      <c r="K833" s="10"/>
      <c r="V833" s="10"/>
      <c r="AG833" s="10"/>
    </row>
    <row r="834" spans="11:33" ht="13">
      <c r="K834" s="10"/>
      <c r="V834" s="10"/>
      <c r="AG834" s="10"/>
    </row>
    <row r="835" spans="11:33" ht="13">
      <c r="K835" s="10"/>
      <c r="V835" s="10"/>
      <c r="AG835" s="10"/>
    </row>
    <row r="836" spans="11:33" ht="13">
      <c r="K836" s="10"/>
      <c r="V836" s="10"/>
      <c r="AG836" s="10"/>
    </row>
    <row r="837" spans="11:33" ht="13">
      <c r="K837" s="10"/>
      <c r="V837" s="10"/>
      <c r="AG837" s="10"/>
    </row>
    <row r="838" spans="11:33" ht="13">
      <c r="K838" s="10"/>
      <c r="V838" s="10"/>
      <c r="AG838" s="10"/>
    </row>
    <row r="839" spans="11:33" ht="13">
      <c r="K839" s="10"/>
      <c r="V839" s="10"/>
      <c r="AG839" s="10"/>
    </row>
    <row r="840" spans="11:33" ht="13">
      <c r="K840" s="10"/>
      <c r="V840" s="10"/>
      <c r="AG840" s="10"/>
    </row>
    <row r="841" spans="11:33" ht="13">
      <c r="K841" s="10"/>
      <c r="V841" s="10"/>
      <c r="AG841" s="10"/>
    </row>
    <row r="842" spans="11:33" ht="13">
      <c r="K842" s="10"/>
      <c r="V842" s="10"/>
      <c r="AG842" s="10"/>
    </row>
    <row r="843" spans="11:33" ht="13">
      <c r="K843" s="10"/>
      <c r="V843" s="10"/>
      <c r="AG843" s="10"/>
    </row>
    <row r="844" spans="11:33" ht="13">
      <c r="K844" s="10"/>
      <c r="V844" s="10"/>
      <c r="AG844" s="10"/>
    </row>
    <row r="845" spans="11:33" ht="13">
      <c r="K845" s="10"/>
      <c r="V845" s="10"/>
      <c r="AG845" s="10"/>
    </row>
    <row r="846" spans="11:33" ht="13">
      <c r="K846" s="10"/>
      <c r="V846" s="10"/>
      <c r="AG846" s="10"/>
    </row>
    <row r="847" spans="11:33" ht="13">
      <c r="K847" s="10"/>
      <c r="V847" s="10"/>
      <c r="AG847" s="10"/>
    </row>
    <row r="848" spans="11:33" ht="13">
      <c r="K848" s="10"/>
      <c r="V848" s="10"/>
      <c r="AG848" s="10"/>
    </row>
    <row r="849" spans="11:33" ht="13">
      <c r="K849" s="10"/>
      <c r="V849" s="10"/>
      <c r="AG849" s="10"/>
    </row>
    <row r="850" spans="11:33" ht="13">
      <c r="K850" s="10"/>
      <c r="V850" s="10"/>
      <c r="AG850" s="10"/>
    </row>
    <row r="851" spans="11:33" ht="13">
      <c r="K851" s="10"/>
      <c r="V851" s="10"/>
      <c r="AG851" s="10"/>
    </row>
    <row r="852" spans="11:33" ht="13">
      <c r="K852" s="10"/>
      <c r="V852" s="10"/>
      <c r="AG852" s="10"/>
    </row>
    <row r="853" spans="11:33" ht="13">
      <c r="K853" s="10"/>
      <c r="V853" s="10"/>
      <c r="AG853" s="10"/>
    </row>
    <row r="854" spans="11:33" ht="13">
      <c r="K854" s="10"/>
      <c r="V854" s="10"/>
      <c r="AG854" s="10"/>
    </row>
    <row r="855" spans="11:33" ht="13">
      <c r="K855" s="10"/>
      <c r="V855" s="10"/>
      <c r="AG855" s="10"/>
    </row>
    <row r="856" spans="11:33" ht="13">
      <c r="K856" s="10"/>
      <c r="V856" s="10"/>
      <c r="AG856" s="10"/>
    </row>
    <row r="857" spans="11:33" ht="13">
      <c r="K857" s="10"/>
      <c r="V857" s="10"/>
      <c r="AG857" s="10"/>
    </row>
    <row r="858" spans="11:33" ht="13">
      <c r="K858" s="10"/>
      <c r="V858" s="10"/>
      <c r="AG858" s="10"/>
    </row>
    <row r="859" spans="11:33" ht="13">
      <c r="K859" s="10"/>
      <c r="V859" s="10"/>
      <c r="AG859" s="10"/>
    </row>
    <row r="860" spans="11:33" ht="13">
      <c r="K860" s="10"/>
      <c r="V860" s="10"/>
      <c r="AG860" s="10"/>
    </row>
    <row r="861" spans="11:33" ht="13">
      <c r="K861" s="10"/>
      <c r="V861" s="10"/>
      <c r="AG861" s="10"/>
    </row>
    <row r="862" spans="11:33" ht="13">
      <c r="K862" s="10"/>
      <c r="V862" s="10"/>
      <c r="AG862" s="10"/>
    </row>
    <row r="863" spans="11:33" ht="13">
      <c r="K863" s="10"/>
      <c r="V863" s="10"/>
      <c r="AG863" s="10"/>
    </row>
    <row r="864" spans="11:33" ht="13">
      <c r="K864" s="10"/>
      <c r="V864" s="10"/>
      <c r="AG864" s="10"/>
    </row>
    <row r="865" spans="11:33" ht="13">
      <c r="K865" s="10"/>
      <c r="V865" s="10"/>
      <c r="AG865" s="10"/>
    </row>
    <row r="866" spans="11:33" ht="13">
      <c r="K866" s="10"/>
      <c r="V866" s="10"/>
      <c r="AG866" s="10"/>
    </row>
    <row r="867" spans="11:33" ht="13">
      <c r="K867" s="10"/>
      <c r="V867" s="10"/>
      <c r="AG867" s="10"/>
    </row>
    <row r="868" spans="11:33" ht="13">
      <c r="K868" s="10"/>
      <c r="V868" s="10"/>
      <c r="AG868" s="10"/>
    </row>
    <row r="869" spans="11:33" ht="13">
      <c r="K869" s="10"/>
      <c r="V869" s="10"/>
      <c r="AG869" s="10"/>
    </row>
    <row r="870" spans="11:33" ht="13">
      <c r="K870" s="10"/>
      <c r="V870" s="10"/>
      <c r="AG870" s="10"/>
    </row>
    <row r="871" spans="11:33" ht="13">
      <c r="K871" s="10"/>
      <c r="V871" s="10"/>
      <c r="AG871" s="10"/>
    </row>
    <row r="872" spans="11:33" ht="13">
      <c r="K872" s="10"/>
      <c r="V872" s="10"/>
      <c r="AG872" s="10"/>
    </row>
    <row r="873" spans="11:33" ht="13">
      <c r="K873" s="10"/>
      <c r="V873" s="10"/>
      <c r="AG873" s="10"/>
    </row>
    <row r="874" spans="11:33" ht="13">
      <c r="K874" s="10"/>
      <c r="V874" s="10"/>
      <c r="AG874" s="10"/>
    </row>
    <row r="875" spans="11:33" ht="13">
      <c r="K875" s="10"/>
      <c r="V875" s="10"/>
      <c r="AG875" s="10"/>
    </row>
    <row r="876" spans="11:33" ht="13">
      <c r="K876" s="10"/>
      <c r="V876" s="10"/>
      <c r="AG876" s="10"/>
    </row>
    <row r="877" spans="11:33" ht="13">
      <c r="K877" s="10"/>
      <c r="V877" s="10"/>
      <c r="AG877" s="10"/>
    </row>
    <row r="878" spans="11:33" ht="13">
      <c r="K878" s="10"/>
      <c r="V878" s="10"/>
      <c r="AG878" s="10"/>
    </row>
    <row r="879" spans="11:33" ht="13">
      <c r="K879" s="10"/>
      <c r="V879" s="10"/>
      <c r="AG879" s="10"/>
    </row>
    <row r="880" spans="11:33" ht="13">
      <c r="K880" s="10"/>
      <c r="V880" s="10"/>
      <c r="AG880" s="10"/>
    </row>
    <row r="881" spans="11:33" ht="13">
      <c r="K881" s="10"/>
      <c r="V881" s="10"/>
      <c r="AG881" s="10"/>
    </row>
    <row r="882" spans="11:33" ht="13">
      <c r="K882" s="10"/>
      <c r="V882" s="10"/>
      <c r="AG882" s="10"/>
    </row>
    <row r="883" spans="11:33" ht="13">
      <c r="K883" s="10"/>
      <c r="V883" s="10"/>
      <c r="AG883" s="10"/>
    </row>
    <row r="884" spans="11:33" ht="13">
      <c r="K884" s="10"/>
      <c r="V884" s="10"/>
      <c r="AG884" s="10"/>
    </row>
    <row r="885" spans="11:33" ht="13">
      <c r="K885" s="10"/>
      <c r="V885" s="10"/>
      <c r="AG885" s="10"/>
    </row>
    <row r="886" spans="11:33" ht="13">
      <c r="K886" s="10"/>
      <c r="V886" s="10"/>
      <c r="AG886" s="10"/>
    </row>
    <row r="887" spans="11:33" ht="13">
      <c r="K887" s="10"/>
      <c r="V887" s="10"/>
      <c r="AG887" s="10"/>
    </row>
    <row r="888" spans="11:33" ht="13">
      <c r="K888" s="10"/>
      <c r="V888" s="10"/>
      <c r="AG888" s="10"/>
    </row>
    <row r="889" spans="11:33" ht="13">
      <c r="K889" s="10"/>
      <c r="V889" s="10"/>
      <c r="AG889" s="10"/>
    </row>
    <row r="890" spans="11:33" ht="13">
      <c r="K890" s="10"/>
      <c r="V890" s="10"/>
      <c r="AG890" s="10"/>
    </row>
    <row r="891" spans="11:33" ht="13">
      <c r="K891" s="10"/>
      <c r="V891" s="10"/>
      <c r="AG891" s="10"/>
    </row>
    <row r="892" spans="11:33" ht="13">
      <c r="K892" s="10"/>
      <c r="V892" s="10"/>
      <c r="AG892" s="10"/>
    </row>
    <row r="893" spans="11:33" ht="13">
      <c r="K893" s="10"/>
      <c r="V893" s="10"/>
      <c r="AG893" s="10"/>
    </row>
    <row r="894" spans="11:33" ht="13">
      <c r="K894" s="10"/>
      <c r="V894" s="10"/>
      <c r="AG894" s="10"/>
    </row>
    <row r="895" spans="11:33" ht="13">
      <c r="K895" s="10"/>
      <c r="V895" s="10"/>
      <c r="AG895" s="10"/>
    </row>
    <row r="896" spans="11:33" ht="13">
      <c r="K896" s="10"/>
      <c r="V896" s="10"/>
      <c r="AG896" s="10"/>
    </row>
    <row r="897" spans="11:33" ht="13">
      <c r="K897" s="10"/>
      <c r="V897" s="10"/>
      <c r="AG897" s="10"/>
    </row>
    <row r="898" spans="11:33" ht="13">
      <c r="K898" s="10"/>
      <c r="V898" s="10"/>
      <c r="AG898" s="10"/>
    </row>
    <row r="899" spans="11:33" ht="13">
      <c r="K899" s="10"/>
      <c r="V899" s="10"/>
      <c r="AG899" s="10"/>
    </row>
    <row r="900" spans="11:33" ht="13">
      <c r="K900" s="10"/>
      <c r="V900" s="10"/>
      <c r="AG900" s="10"/>
    </row>
    <row r="901" spans="11:33" ht="13">
      <c r="K901" s="10"/>
      <c r="V901" s="10"/>
      <c r="AG901" s="10"/>
    </row>
    <row r="902" spans="11:33" ht="13">
      <c r="K902" s="10"/>
      <c r="V902" s="10"/>
      <c r="AG902" s="10"/>
    </row>
    <row r="903" spans="11:33" ht="13">
      <c r="K903" s="10"/>
      <c r="V903" s="10"/>
      <c r="AG903" s="10"/>
    </row>
    <row r="904" spans="11:33" ht="13">
      <c r="K904" s="10"/>
      <c r="V904" s="10"/>
      <c r="AG904" s="10"/>
    </row>
    <row r="905" spans="11:33" ht="13">
      <c r="K905" s="10"/>
      <c r="V905" s="10"/>
      <c r="AG905" s="10"/>
    </row>
    <row r="906" spans="11:33" ht="13">
      <c r="K906" s="10"/>
      <c r="V906" s="10"/>
      <c r="AG906" s="10"/>
    </row>
    <row r="907" spans="11:33" ht="13">
      <c r="K907" s="10"/>
      <c r="V907" s="10"/>
      <c r="AG907" s="10"/>
    </row>
    <row r="908" spans="11:33" ht="13">
      <c r="K908" s="10"/>
      <c r="V908" s="10"/>
      <c r="AG908" s="10"/>
    </row>
    <row r="909" spans="11:33" ht="13">
      <c r="K909" s="10"/>
      <c r="V909" s="10"/>
      <c r="AG909" s="10"/>
    </row>
    <row r="910" spans="11:33" ht="13">
      <c r="K910" s="10"/>
      <c r="V910" s="10"/>
      <c r="AG910" s="10"/>
    </row>
    <row r="911" spans="11:33" ht="13">
      <c r="K911" s="10"/>
      <c r="V911" s="10"/>
      <c r="AG911" s="10"/>
    </row>
    <row r="912" spans="11:33" ht="13">
      <c r="K912" s="10"/>
      <c r="V912" s="10"/>
      <c r="AG912" s="10"/>
    </row>
    <row r="913" spans="11:33" ht="13">
      <c r="K913" s="10"/>
      <c r="V913" s="10"/>
      <c r="AG913" s="10"/>
    </row>
    <row r="914" spans="11:33" ht="13">
      <c r="K914" s="10"/>
      <c r="V914" s="10"/>
      <c r="AG914" s="10"/>
    </row>
    <row r="915" spans="11:33" ht="13">
      <c r="K915" s="10"/>
      <c r="V915" s="10"/>
      <c r="AG915" s="10"/>
    </row>
    <row r="916" spans="11:33" ht="13">
      <c r="K916" s="10"/>
      <c r="V916" s="10"/>
      <c r="AG916" s="10"/>
    </row>
    <row r="917" spans="11:33" ht="13">
      <c r="K917" s="10"/>
      <c r="V917" s="10"/>
      <c r="AG917" s="10"/>
    </row>
    <row r="918" spans="11:33" ht="13">
      <c r="K918" s="10"/>
      <c r="V918" s="10"/>
      <c r="AG918" s="10"/>
    </row>
    <row r="919" spans="11:33" ht="13">
      <c r="K919" s="10"/>
      <c r="V919" s="10"/>
      <c r="AG919" s="10"/>
    </row>
    <row r="920" spans="11:33" ht="13">
      <c r="K920" s="10"/>
      <c r="V920" s="10"/>
      <c r="AG920" s="10"/>
    </row>
    <row r="921" spans="11:33" ht="13">
      <c r="K921" s="10"/>
      <c r="V921" s="10"/>
      <c r="AG921" s="10"/>
    </row>
    <row r="922" spans="11:33" ht="13">
      <c r="K922" s="10"/>
      <c r="V922" s="10"/>
      <c r="AG922" s="10"/>
    </row>
    <row r="923" spans="11:33" ht="13">
      <c r="K923" s="10"/>
      <c r="V923" s="10"/>
      <c r="AG923" s="10"/>
    </row>
    <row r="924" spans="11:33" ht="13">
      <c r="K924" s="10"/>
      <c r="V924" s="10"/>
      <c r="AG924" s="10"/>
    </row>
    <row r="925" spans="11:33" ht="13">
      <c r="K925" s="10"/>
      <c r="V925" s="10"/>
      <c r="AG925" s="10"/>
    </row>
    <row r="926" spans="11:33" ht="13">
      <c r="K926" s="10"/>
      <c r="V926" s="10"/>
      <c r="AG926" s="10"/>
    </row>
    <row r="927" spans="11:33" ht="13">
      <c r="K927" s="10"/>
      <c r="V927" s="10"/>
      <c r="AG927" s="10"/>
    </row>
    <row r="928" spans="11:33" ht="13">
      <c r="K928" s="10"/>
      <c r="V928" s="10"/>
      <c r="AG928" s="10"/>
    </row>
    <row r="929" spans="11:33" ht="13">
      <c r="K929" s="10"/>
      <c r="V929" s="10"/>
      <c r="AG929" s="10"/>
    </row>
    <row r="930" spans="11:33" ht="13">
      <c r="K930" s="10"/>
      <c r="V930" s="10"/>
      <c r="AG930" s="10"/>
    </row>
    <row r="931" spans="11:33" ht="13">
      <c r="K931" s="10"/>
      <c r="V931" s="10"/>
      <c r="AG931" s="10"/>
    </row>
    <row r="932" spans="11:33" ht="13">
      <c r="K932" s="10"/>
      <c r="V932" s="10"/>
      <c r="AG932" s="10"/>
    </row>
    <row r="933" spans="11:33" ht="13">
      <c r="K933" s="10"/>
      <c r="V933" s="10"/>
      <c r="AG933" s="10"/>
    </row>
    <row r="934" spans="11:33" ht="13">
      <c r="K934" s="10"/>
      <c r="V934" s="10"/>
      <c r="AG934" s="10"/>
    </row>
    <row r="935" spans="11:33" ht="13">
      <c r="K935" s="10"/>
      <c r="V935" s="10"/>
      <c r="AG935" s="10"/>
    </row>
    <row r="936" spans="11:33" ht="13">
      <c r="K936" s="10"/>
      <c r="V936" s="10"/>
      <c r="AG936" s="10"/>
    </row>
    <row r="937" spans="11:33" ht="13">
      <c r="K937" s="10"/>
      <c r="V937" s="10"/>
      <c r="AG937" s="10"/>
    </row>
    <row r="938" spans="11:33" ht="13">
      <c r="K938" s="10"/>
      <c r="V938" s="10"/>
      <c r="AG938" s="10"/>
    </row>
    <row r="939" spans="11:33" ht="13">
      <c r="K939" s="10"/>
      <c r="V939" s="10"/>
      <c r="AG939" s="10"/>
    </row>
    <row r="940" spans="11:33" ht="13">
      <c r="K940" s="10"/>
      <c r="V940" s="10"/>
      <c r="AG940" s="10"/>
    </row>
    <row r="941" spans="11:33" ht="13">
      <c r="K941" s="10"/>
      <c r="V941" s="10"/>
      <c r="AG941" s="10"/>
    </row>
    <row r="942" spans="11:33" ht="13">
      <c r="K942" s="10"/>
      <c r="V942" s="10"/>
      <c r="AG942" s="10"/>
    </row>
    <row r="943" spans="11:33" ht="13">
      <c r="K943" s="10"/>
      <c r="V943" s="10"/>
      <c r="AG943" s="10"/>
    </row>
    <row r="944" spans="11:33" ht="13">
      <c r="K944" s="10"/>
      <c r="V944" s="10"/>
      <c r="AG944" s="10"/>
    </row>
    <row r="945" spans="11:33" ht="13">
      <c r="K945" s="10"/>
      <c r="V945" s="10"/>
      <c r="AG945" s="10"/>
    </row>
    <row r="946" spans="11:33" ht="13">
      <c r="K946" s="10"/>
      <c r="V946" s="10"/>
      <c r="AG946" s="10"/>
    </row>
    <row r="947" spans="11:33" ht="13">
      <c r="K947" s="10"/>
      <c r="V947" s="10"/>
      <c r="AG947" s="10"/>
    </row>
    <row r="948" spans="11:33" ht="13">
      <c r="K948" s="10"/>
      <c r="V948" s="10"/>
      <c r="AG948" s="10"/>
    </row>
    <row r="949" spans="11:33" ht="13">
      <c r="K949" s="10"/>
      <c r="V949" s="10"/>
      <c r="AG949" s="10"/>
    </row>
    <row r="950" spans="11:33" ht="13">
      <c r="K950" s="10"/>
      <c r="V950" s="10"/>
      <c r="AG950" s="10"/>
    </row>
    <row r="951" spans="11:33" ht="13">
      <c r="K951" s="10"/>
      <c r="V951" s="10"/>
      <c r="AG951" s="10"/>
    </row>
    <row r="952" spans="11:33" ht="13">
      <c r="K952" s="10"/>
      <c r="V952" s="10"/>
      <c r="AG952" s="10"/>
    </row>
    <row r="953" spans="11:33" ht="13">
      <c r="K953" s="10"/>
      <c r="V953" s="10"/>
      <c r="AG953" s="10"/>
    </row>
    <row r="954" spans="11:33" ht="13">
      <c r="K954" s="10"/>
      <c r="V954" s="10"/>
      <c r="AG954" s="10"/>
    </row>
    <row r="955" spans="11:33" ht="13">
      <c r="K955" s="10"/>
      <c r="V955" s="10"/>
      <c r="AG955" s="10"/>
    </row>
    <row r="956" spans="11:33" ht="13">
      <c r="K956" s="10"/>
      <c r="V956" s="10"/>
      <c r="AG956" s="10"/>
    </row>
    <row r="957" spans="11:33" ht="13">
      <c r="K957" s="10"/>
      <c r="V957" s="10"/>
      <c r="AG957" s="10"/>
    </row>
    <row r="958" spans="11:33" ht="13">
      <c r="K958" s="10"/>
      <c r="V958" s="10"/>
      <c r="AG958" s="10"/>
    </row>
    <row r="959" spans="11:33" ht="13">
      <c r="K959" s="10"/>
      <c r="V959" s="10"/>
      <c r="AG959" s="10"/>
    </row>
    <row r="960" spans="11:33" ht="13">
      <c r="K960" s="10"/>
      <c r="V960" s="10"/>
      <c r="AG960" s="10"/>
    </row>
    <row r="961" spans="11:33" ht="13">
      <c r="K961" s="10"/>
      <c r="V961" s="10"/>
      <c r="AG961" s="10"/>
    </row>
    <row r="962" spans="11:33" ht="13">
      <c r="K962" s="10"/>
      <c r="V962" s="10"/>
      <c r="AG962" s="10"/>
    </row>
    <row r="963" spans="11:33" ht="13">
      <c r="K963" s="10"/>
      <c r="V963" s="10"/>
      <c r="AG963" s="10"/>
    </row>
    <row r="964" spans="11:33" ht="13">
      <c r="K964" s="10"/>
      <c r="V964" s="10"/>
      <c r="AG964" s="10"/>
    </row>
    <row r="965" spans="11:33" ht="13">
      <c r="K965" s="10"/>
      <c r="V965" s="10"/>
      <c r="AG965" s="10"/>
    </row>
    <row r="966" spans="11:33" ht="13">
      <c r="K966" s="10"/>
      <c r="V966" s="10"/>
      <c r="AG966" s="10"/>
    </row>
    <row r="967" spans="11:33" ht="13">
      <c r="K967" s="10"/>
      <c r="V967" s="10"/>
      <c r="AG967" s="10"/>
    </row>
    <row r="968" spans="11:33" ht="13">
      <c r="K968" s="10"/>
      <c r="V968" s="10"/>
      <c r="AG968" s="10"/>
    </row>
    <row r="969" spans="11:33" ht="13">
      <c r="K969" s="10"/>
      <c r="V969" s="10"/>
      <c r="AG969" s="10"/>
    </row>
    <row r="970" spans="11:33" ht="13">
      <c r="K970" s="10"/>
      <c r="V970" s="10"/>
      <c r="AG970" s="10"/>
    </row>
    <row r="971" spans="11:33" ht="13">
      <c r="K971" s="10"/>
      <c r="V971" s="10"/>
      <c r="AG971" s="10"/>
    </row>
    <row r="972" spans="11:33" ht="13">
      <c r="K972" s="10"/>
      <c r="V972" s="10"/>
      <c r="AG972" s="10"/>
    </row>
    <row r="973" spans="11:33" ht="13">
      <c r="K973" s="10"/>
      <c r="V973" s="10"/>
      <c r="AG973" s="10"/>
    </row>
    <row r="974" spans="11:33" ht="13">
      <c r="K974" s="10"/>
      <c r="V974" s="10"/>
      <c r="AG974" s="10"/>
    </row>
    <row r="975" spans="11:33" ht="13">
      <c r="K975" s="10"/>
      <c r="V975" s="10"/>
      <c r="AG975" s="10"/>
    </row>
    <row r="976" spans="11:33" ht="13">
      <c r="K976" s="10"/>
      <c r="V976" s="10"/>
      <c r="AG976" s="10"/>
    </row>
    <row r="977" spans="11:33" ht="13">
      <c r="K977" s="10"/>
      <c r="V977" s="10"/>
      <c r="AG977" s="10"/>
    </row>
    <row r="978" spans="11:33" ht="13">
      <c r="K978" s="10"/>
      <c r="V978" s="10"/>
      <c r="AG978" s="10"/>
    </row>
    <row r="979" spans="11:33" ht="13">
      <c r="K979" s="10"/>
      <c r="V979" s="10"/>
      <c r="AG979" s="10"/>
    </row>
    <row r="980" spans="11:33" ht="13">
      <c r="K980" s="10"/>
      <c r="V980" s="10"/>
      <c r="AG980" s="10"/>
    </row>
    <row r="981" spans="11:33" ht="13">
      <c r="K981" s="10"/>
      <c r="V981" s="10"/>
      <c r="AG981" s="10"/>
    </row>
    <row r="982" spans="11:33" ht="13">
      <c r="K982" s="10"/>
      <c r="V982" s="10"/>
      <c r="AG982" s="10"/>
    </row>
    <row r="983" spans="11:33" ht="13">
      <c r="K983" s="10"/>
      <c r="V983" s="10"/>
      <c r="AG983" s="10"/>
    </row>
    <row r="984" spans="11:33" ht="13">
      <c r="K984" s="10"/>
      <c r="V984" s="10"/>
      <c r="AG984" s="10"/>
    </row>
    <row r="985" spans="11:33" ht="13">
      <c r="K985" s="10"/>
      <c r="V985" s="10"/>
      <c r="AG985" s="10"/>
    </row>
    <row r="986" spans="11:33" ht="13">
      <c r="K986" s="10"/>
      <c r="V986" s="10"/>
      <c r="AG986" s="10"/>
    </row>
    <row r="987" spans="11:33" ht="13">
      <c r="K987" s="10"/>
      <c r="V987" s="10"/>
      <c r="AG987" s="10"/>
    </row>
    <row r="988" spans="11:33" ht="13">
      <c r="K988" s="10"/>
      <c r="V988" s="10"/>
      <c r="AG988" s="10"/>
    </row>
    <row r="989" spans="11:33" ht="13">
      <c r="K989" s="10"/>
      <c r="V989" s="10"/>
      <c r="AG989" s="10"/>
    </row>
    <row r="990" spans="11:33" ht="13">
      <c r="K990" s="10"/>
      <c r="V990" s="10"/>
      <c r="AG990" s="10"/>
    </row>
    <row r="991" spans="11:33" ht="13">
      <c r="K991" s="10"/>
      <c r="V991" s="10"/>
      <c r="AG991" s="10"/>
    </row>
    <row r="992" spans="11:33" ht="13">
      <c r="K992" s="10"/>
      <c r="V992" s="10"/>
      <c r="AG992" s="10"/>
    </row>
    <row r="993" spans="11:33" ht="13">
      <c r="K993" s="10"/>
      <c r="V993" s="10"/>
      <c r="AG993" s="10"/>
    </row>
    <row r="994" spans="11:33" ht="13">
      <c r="K994" s="10"/>
      <c r="V994" s="10"/>
      <c r="AG994" s="10"/>
    </row>
    <row r="995" spans="11:33" ht="13">
      <c r="K995" s="10"/>
      <c r="V995" s="10"/>
      <c r="AG995" s="10"/>
    </row>
    <row r="996" spans="11:33" ht="13">
      <c r="K996" s="10"/>
      <c r="V996" s="10"/>
      <c r="AG996" s="10"/>
    </row>
    <row r="997" spans="11:33" ht="13">
      <c r="K997" s="10"/>
      <c r="V997" s="10"/>
      <c r="AG997" s="10"/>
    </row>
    <row r="998" spans="11:33" ht="13">
      <c r="K998" s="10"/>
      <c r="V998" s="10"/>
      <c r="AG998" s="10"/>
    </row>
    <row r="999" spans="11:33" ht="13">
      <c r="K999" s="10"/>
      <c r="V999" s="10"/>
      <c r="AG999" s="10"/>
    </row>
    <row r="1000" spans="11:33" ht="13">
      <c r="K1000" s="10"/>
      <c r="V1000" s="10"/>
      <c r="AG1000" s="10"/>
    </row>
  </sheetData>
  <mergeCells count="33">
    <mergeCell ref="W12:AF12"/>
    <mergeCell ref="W36:AF39"/>
    <mergeCell ref="Z33:AC35"/>
    <mergeCell ref="L12:U12"/>
    <mergeCell ref="A23:J23"/>
    <mergeCell ref="L21:U21"/>
    <mergeCell ref="O19:S19"/>
    <mergeCell ref="A36:J39"/>
    <mergeCell ref="L32:U39"/>
    <mergeCell ref="A12:J12"/>
    <mergeCell ref="AH30:AQ39"/>
    <mergeCell ref="L1:U1"/>
    <mergeCell ref="A1:J1"/>
    <mergeCell ref="O25:S25"/>
    <mergeCell ref="W22:AF22"/>
    <mergeCell ref="O23:S23"/>
    <mergeCell ref="O18:S18"/>
    <mergeCell ref="O22:S22"/>
    <mergeCell ref="O20:S20"/>
    <mergeCell ref="O17:S17"/>
    <mergeCell ref="AK3:AN17"/>
    <mergeCell ref="AK19:AO22"/>
    <mergeCell ref="AH1:AQ1"/>
    <mergeCell ref="AH23:AQ23"/>
    <mergeCell ref="AH18:AQ18"/>
    <mergeCell ref="W1:AF1"/>
    <mergeCell ref="O24:S24"/>
    <mergeCell ref="AK24:AO24"/>
    <mergeCell ref="AK27:AO27"/>
    <mergeCell ref="AK29:AO29"/>
    <mergeCell ref="AH26:AQ26"/>
    <mergeCell ref="AK25:AO25"/>
    <mergeCell ref="AH28:AQ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Schedule 1</vt:lpstr>
      <vt:lpstr>DO NOT TOUCH (ITC)</vt:lpstr>
      <vt:lpstr>DO NOT TOUCH (Open Men)</vt:lpstr>
      <vt:lpstr>DO NOT TOUCH (Open Women)</vt:lpstr>
      <vt:lpstr>Game Schedule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2019-07-10T01:36:25Z</dcterms:created>
  <dcterms:modified xsi:type="dcterms:W3CDTF">2019-07-10T01:36:25Z</dcterms:modified>
</cp:coreProperties>
</file>